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0" tabRatio="726" firstSheet="3" activeTab="10"/>
  </bookViews>
  <sheets>
    <sheet name="Income Summary" sheetId="1" r:id="rId1"/>
    <sheet name="Expense Summary" sheetId="2" r:id="rId2"/>
    <sheet name="A-Admin Bgt" sheetId="3" r:id="rId3"/>
    <sheet name="B-TBRA" sheetId="4" r:id="rId4"/>
    <sheet name="C-Support Svc" sheetId="5" r:id="rId5"/>
    <sheet name="Salaries" sheetId="6" r:id="rId6"/>
    <sheet name="Benefits" sheetId="7" r:id="rId7"/>
    <sheet name="Contractual" sheetId="8" r:id="rId8"/>
    <sheet name="Occupancy" sheetId="9" r:id="rId9"/>
    <sheet name="Supplemental" sheetId="10" r:id="rId10"/>
    <sheet name="Multi-Site Projects" sheetId="11" r:id="rId11"/>
  </sheets>
  <definedNames>
    <definedName name="_xlnm.Print_Area" localSheetId="6">'Benefits'!$A$1:$F$36</definedName>
    <definedName name="_xlnm.Print_Area" localSheetId="7">'Contractual'!$A$1:$G$40</definedName>
    <definedName name="_xlnm.Print_Area" localSheetId="1">'Expense Summary'!$A$1:$E$27</definedName>
    <definedName name="_xlnm.Print_Area" localSheetId="0">'Income Summary'!$A$1:$E$35</definedName>
    <definedName name="_xlnm.Print_Area" localSheetId="8">'Occupancy'!$A$1:$F$38</definedName>
    <definedName name="_xlnm.Print_Area" localSheetId="5">'Salaries'!$A$1:$G$37</definedName>
    <definedName name="_xlnm.Print_Area" localSheetId="9">'Supplemental'!$A$1:$E$42</definedName>
  </definedNames>
  <calcPr fullCalcOnLoad="1"/>
</workbook>
</file>

<file path=xl/sharedStrings.xml><?xml version="1.0" encoding="utf-8"?>
<sst xmlns="http://schemas.openxmlformats.org/spreadsheetml/2006/main" count="293" uniqueCount="170">
  <si>
    <t>Salaries</t>
  </si>
  <si>
    <t>Rent</t>
  </si>
  <si>
    <t>Insurance</t>
  </si>
  <si>
    <t>Total Salaries</t>
  </si>
  <si>
    <t>Utilities</t>
  </si>
  <si>
    <t>Funding Source</t>
  </si>
  <si>
    <t>City of El Paso: CDBG Social Services</t>
  </si>
  <si>
    <t>Section 108 Loan Guarantee</t>
  </si>
  <si>
    <t>HOME Investment Partnerships Grant</t>
  </si>
  <si>
    <t>Housing for People with AIDS (HOPWA)</t>
  </si>
  <si>
    <t>US Dept of Housing &amp; Urban Development (HUD)</t>
  </si>
  <si>
    <t>Appalachian Regional Commission</t>
  </si>
  <si>
    <t>Other Federal Funds (please itemize)</t>
  </si>
  <si>
    <t>State of Texas: Emergency Shelter Grant (ESG)</t>
  </si>
  <si>
    <t>City of El Paso: Emergency Shelter Grant (ESG)</t>
  </si>
  <si>
    <t>Private Funds (please itemize)</t>
  </si>
  <si>
    <t>Other State &amp; Local Government Funds (please itemize)</t>
  </si>
  <si>
    <t>Total Project Income</t>
  </si>
  <si>
    <t>Total Project Expenses</t>
  </si>
  <si>
    <t>Line Item Expense Category</t>
  </si>
  <si>
    <t>FTE</t>
  </si>
  <si>
    <t>Position Title</t>
  </si>
  <si>
    <t>Total Project Budget</t>
  </si>
  <si>
    <t>CD Budget</t>
  </si>
  <si>
    <t>% Allocated to CD</t>
  </si>
  <si>
    <t>Unemployment Insurance</t>
  </si>
  <si>
    <t>FICA Taxes</t>
  </si>
  <si>
    <t>Worker's Compensation</t>
  </si>
  <si>
    <t>Rate</t>
  </si>
  <si>
    <t>Total Cost</t>
  </si>
  <si>
    <t>Salary Base</t>
  </si>
  <si>
    <t>Benefit Rate</t>
  </si>
  <si>
    <t>Total Benefits</t>
  </si>
  <si>
    <t>Payroll-based Costs</t>
  </si>
  <si>
    <t>Employee-based Costs</t>
  </si>
  <si>
    <t>Other Benefits                    (please itemize)</t>
  </si>
  <si>
    <t>Cost per Employee</t>
  </si>
  <si>
    <t>Covered Staff</t>
  </si>
  <si>
    <t>Partners / Contractors</t>
  </si>
  <si>
    <t>Units</t>
  </si>
  <si>
    <t>Total Contractual</t>
  </si>
  <si>
    <t>Services Provided &amp;                 Costing Methods</t>
  </si>
  <si>
    <t>Months Employed</t>
  </si>
  <si>
    <t>Avg Monthly F/T Salary</t>
  </si>
  <si>
    <t>Occupancy Costs</t>
  </si>
  <si>
    <t>Rent/lease costs</t>
  </si>
  <si>
    <t>Electric service</t>
  </si>
  <si>
    <t>Natural gas service</t>
  </si>
  <si>
    <t>Water &amp; sewer service</t>
  </si>
  <si>
    <t>Other occupancy costs</t>
  </si>
  <si>
    <t>Fringe benefits</t>
  </si>
  <si>
    <t>Utilities &amp; occupancy expenses</t>
  </si>
  <si>
    <t>Postage &amp; shipping</t>
  </si>
  <si>
    <t>Equipment rental &amp; maintenance</t>
  </si>
  <si>
    <t>Travel - long distance</t>
  </si>
  <si>
    <t>Mileage reimbursements</t>
  </si>
  <si>
    <t>Contract services</t>
  </si>
  <si>
    <t>Local conferences &amp; meetings</t>
  </si>
  <si>
    <t>Printing &amp; publications</t>
  </si>
  <si>
    <t>Equipment purchases</t>
  </si>
  <si>
    <t>Total      Budget</t>
  </si>
  <si>
    <t>Months</t>
  </si>
  <si>
    <t>Monthly Rate</t>
  </si>
  <si>
    <t>Equipment Rental &amp; Maintenance</t>
  </si>
  <si>
    <t>Basis for Estimate</t>
  </si>
  <si>
    <t>Equipment Purchases</t>
  </si>
  <si>
    <t>Total Occupancy &amp; Equipment</t>
  </si>
  <si>
    <t>Item Description</t>
  </si>
  <si>
    <t>Total Supplemental Items</t>
  </si>
  <si>
    <t>D &amp; O liability</t>
  </si>
  <si>
    <t>Auto liability</t>
  </si>
  <si>
    <t>General liability</t>
  </si>
  <si>
    <t>Professional liability</t>
  </si>
  <si>
    <t>Property &amp; casualty</t>
  </si>
  <si>
    <t>Fidelity bonding</t>
  </si>
  <si>
    <t>Other insurance</t>
  </si>
  <si>
    <t>Local conferences</t>
  </si>
  <si>
    <t>Travel (long distance)</t>
  </si>
  <si>
    <t>air fares</t>
  </si>
  <si>
    <t>ground transport</t>
  </si>
  <si>
    <t>meals &amp; lodging</t>
  </si>
  <si>
    <t>Other Expenses (please itemize)</t>
  </si>
  <si>
    <t>Contact Person and Phone or Email</t>
  </si>
  <si>
    <t xml:space="preserve">Be specific.  Include funding source, and contact person and phone number for purposes of verification.  </t>
  </si>
  <si>
    <r>
      <t xml:space="preserve">This is a proposed budget for the CD funded project only.  It should include expenses for the </t>
    </r>
  </si>
  <si>
    <t xml:space="preserve">entire project, not just the CD portion.  Please complete the attached supporting schedules for all </t>
  </si>
  <si>
    <t xml:space="preserve">applicable line items and the budget justification information for all “other” line items.  Be specific, </t>
  </si>
  <si>
    <t>detailed and clear in presenting supporting information.  Please double check all figures and</t>
  </si>
  <si>
    <t xml:space="preserve"> ensure that supporting schedules match budget line items</t>
  </si>
  <si>
    <t>The total on this page must correspond to the total on Expense Summary.</t>
  </si>
  <si>
    <r>
      <t xml:space="preserve">You must include expenses for </t>
    </r>
    <r>
      <rPr>
        <u val="single"/>
        <sz val="12"/>
        <rFont val="Univers"/>
        <family val="0"/>
      </rPr>
      <t>all staff</t>
    </r>
    <r>
      <rPr>
        <sz val="12"/>
        <rFont val="Univers"/>
        <family val="0"/>
      </rPr>
      <t xml:space="preserve"> that will work on the project.  </t>
    </r>
  </si>
  <si>
    <r>
      <t xml:space="preserve">You must include all </t>
    </r>
    <r>
      <rPr>
        <u val="single"/>
        <sz val="12"/>
        <rFont val="Univers"/>
        <family val="0"/>
      </rPr>
      <t xml:space="preserve">PARTNERS OR CONTRACTORS  </t>
    </r>
    <r>
      <rPr>
        <sz val="12"/>
        <rFont val="Univers"/>
        <family val="0"/>
      </rPr>
      <t xml:space="preserve">that will work on the project.  Provide clear </t>
    </r>
  </si>
  <si>
    <t xml:space="preserve">The total on this page should correspond to the total on Expense Summary.  </t>
  </si>
  <si>
    <t xml:space="preserve">description of services to be provided and the rate at which the consultant will be paid.  Any consultant </t>
  </si>
  <si>
    <t xml:space="preserve">is considered to be a “partner”.  A “Partner Supplement” must be provided for each partner sharing </t>
  </si>
  <si>
    <t xml:space="preserve">funds and responsibility for this project.  The City’s prior written approval will be required for any </t>
  </si>
  <si>
    <t xml:space="preserve">changes exceeding 10% within the consultants’ line item. </t>
  </si>
  <si>
    <t>plain or provide a copy of valid flood insurance covering the life of the grant.</t>
  </si>
  <si>
    <r>
      <t xml:space="preserve">Use this page to provide information on any line item not included in the previous Supporting </t>
    </r>
    <r>
      <rPr>
        <sz val="12"/>
        <color indexed="10"/>
        <rFont val="Univers"/>
        <family val="0"/>
      </rPr>
      <t xml:space="preserve"> </t>
    </r>
  </si>
  <si>
    <t xml:space="preserve">Schedules.   You must include all applicable expenses for the project.  The totals on this page </t>
  </si>
  <si>
    <t xml:space="preserve">for $500+ in funds. </t>
  </si>
  <si>
    <t xml:space="preserve">should correspond to the totals on Expense Summary.  The total of Supporting Schedules </t>
  </si>
  <si>
    <r>
      <t xml:space="preserve">1-5 must match Project Budget.  List </t>
    </r>
    <r>
      <rPr>
        <b/>
        <u val="single"/>
        <sz val="12"/>
        <rFont val="Univers"/>
        <family val="0"/>
      </rPr>
      <t xml:space="preserve">only and all </t>
    </r>
    <r>
      <rPr>
        <sz val="12"/>
        <rFont val="Univers"/>
        <family val="0"/>
      </rPr>
      <t xml:space="preserve">line items on Project Budget that are not </t>
    </r>
  </si>
  <si>
    <t>Project Name :</t>
  </si>
  <si>
    <t>The total on this page must correspond to the total on  Expense Summary</t>
  </si>
  <si>
    <t>A minimum 10% cash match is required. List all applicable sources in the corresponding box.</t>
  </si>
  <si>
    <t>Communications</t>
  </si>
  <si>
    <t>Supplies</t>
  </si>
  <si>
    <t>Total Funded Salaries</t>
  </si>
  <si>
    <t>Total Non-Funded Salaries</t>
  </si>
  <si>
    <t>Agency Name:</t>
  </si>
  <si>
    <t>Project Name:</t>
  </si>
  <si>
    <t>Name of Site (Activity)*</t>
  </si>
  <si>
    <t>Address</t>
  </si>
  <si>
    <t>Outside Funds</t>
  </si>
  <si>
    <t>Total Site</t>
  </si>
  <si>
    <t>#</t>
  </si>
  <si>
    <t>See **</t>
  </si>
  <si>
    <t>Cost</t>
  </si>
  <si>
    <t xml:space="preserve">Total </t>
  </si>
  <si>
    <t>Total See **</t>
  </si>
  <si>
    <t>Line item 1 (ex. Salaries)</t>
  </si>
  <si>
    <t>Line Item 2</t>
  </si>
  <si>
    <t>Line Item 3</t>
  </si>
  <si>
    <t>Line Item 4</t>
  </si>
  <si>
    <t>Line Item***</t>
  </si>
  <si>
    <t>Agency Name</t>
  </si>
  <si>
    <t>Consumable Supplies</t>
  </si>
  <si>
    <t>Other Expenses( Specify)</t>
  </si>
  <si>
    <t>HOPWA Allocation</t>
  </si>
  <si>
    <t>HOPWA Request</t>
  </si>
  <si>
    <t>SCHEDULE A</t>
  </si>
  <si>
    <t xml:space="preserve">  Cost Component</t>
  </si>
  <si>
    <t>HOPWA Funds</t>
  </si>
  <si>
    <t xml:space="preserve"> Requested</t>
  </si>
  <si>
    <t xml:space="preserve"> Non-HOPWA Cash Resources</t>
  </si>
  <si>
    <t xml:space="preserve"> Total</t>
  </si>
  <si>
    <t xml:space="preserve">  Total - </t>
  </si>
  <si>
    <t>Administrative Budget</t>
  </si>
  <si>
    <t>SCHEDULE B</t>
  </si>
  <si>
    <t>Tenant Based Rental Assistance</t>
  </si>
  <si>
    <t>Supportive Services</t>
  </si>
  <si>
    <r>
      <t xml:space="preserve">Attach job descriptions </t>
    </r>
    <r>
      <rPr>
        <i/>
        <sz val="12"/>
        <color indexed="10"/>
        <rFont val="Univers"/>
        <family val="0"/>
      </rPr>
      <t>for all positions to be funded by HOPWA.</t>
    </r>
  </si>
  <si>
    <t>HOPWA Budget</t>
  </si>
  <si>
    <t>Positions Not Funded Through HOPWA</t>
  </si>
  <si>
    <t>HOPWA Funded Positions - TBRA Component</t>
  </si>
  <si>
    <t>HOPWA Funded Positions - Administrative Component</t>
  </si>
  <si>
    <t>HOPWA Funded Positions - Supportive Services Component</t>
  </si>
  <si>
    <t>% Allocated to HOPWA</t>
  </si>
  <si>
    <t>% Alloc to HOPWA</t>
  </si>
  <si>
    <t>HOPWA Clients</t>
  </si>
  <si>
    <t>(ex. Name School, Rec Center)</t>
  </si>
  <si>
    <t>Number, Street, Zip Code+4</t>
  </si>
  <si>
    <t xml:space="preserve">*If more than one activity will be at the same address, list the activity in parentheses.  For Example, "Community Center </t>
  </si>
  <si>
    <t>(Counseling)" and "Community Center (Food Drive).</t>
  </si>
  <si>
    <t>** Add lines for more line items and sites as needed</t>
  </si>
  <si>
    <r>
      <t xml:space="preserve">You must include </t>
    </r>
    <r>
      <rPr>
        <u val="single"/>
        <sz val="12"/>
        <rFont val="Univers"/>
        <family val="0"/>
      </rPr>
      <t>all staff</t>
    </r>
    <r>
      <rPr>
        <sz val="12"/>
        <rFont val="Univers"/>
        <family val="0"/>
      </rPr>
      <t xml:space="preserve"> that will work on the project, whether funded by HOPWA or not.</t>
    </r>
  </si>
  <si>
    <t xml:space="preserve">that will be performing services for this project and receiving $5,000 or more HOPWA funds as part of this budget </t>
  </si>
  <si>
    <t xml:space="preserve">Agencies purchasing equipment with HOPWA funds must demonstrate that they are NOT on a flood </t>
  </si>
  <si>
    <t xml:space="preserve">covered on any previous Supporting Schedules.  Give details for any expense that HOPWA is asked </t>
  </si>
  <si>
    <t xml:space="preserve">Housing for Persons with AIDS Application: Site Breakdown for Multi-Site Projects   </t>
  </si>
  <si>
    <t>Administrative Budget Request</t>
  </si>
  <si>
    <t>Note: Use schedules A, B. and C to break down this budget into components.  The total of the three schedules should match this page, and totals for each line item across all three schedules should match the corresponding line items on this page.</t>
  </si>
  <si>
    <t>SCHEDULE C</t>
  </si>
  <si>
    <t>915-212-1652</t>
  </si>
  <si>
    <t>Yvonne Contreras</t>
  </si>
  <si>
    <t>Current Year FYE21</t>
  </si>
  <si>
    <t>Budget Year FYE22</t>
  </si>
  <si>
    <t>Current Year 2021-22</t>
  </si>
  <si>
    <t>Budget Year 2022-23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</si>
</sst>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_);\(0\)"/>
    <numFmt numFmtId="170" formatCode="0.00_);\(0.00\)"/>
    <numFmt numFmtId="171" formatCode="0.0000%"/>
    <numFmt numFmtId="172" formatCode="&quot;$&quot;#,##0"/>
    <numFmt numFmtId="173" formatCode="0.0%"/>
  </numFmts>
  <fonts count="58">
    <font>
      <sz val="10"/>
      <name val="Arial"/>
      <family val="0"/>
    </font>
    <font>
      <sz val="11"/>
      <name val="Arial"/>
      <family val="2"/>
    </font>
    <font>
      <sz val="8"/>
      <name val="Arial"/>
      <family val="2"/>
    </font>
    <font>
      <sz val="11"/>
      <name val="Univers"/>
      <family val="0"/>
    </font>
    <font>
      <b/>
      <sz val="11"/>
      <name val="Arial"/>
      <family val="2"/>
    </font>
    <font>
      <b/>
      <u val="single"/>
      <sz val="11"/>
      <name val="Arial"/>
      <family val="2"/>
    </font>
    <font>
      <b/>
      <sz val="11"/>
      <name val="Univers"/>
      <family val="0"/>
    </font>
    <font>
      <sz val="11"/>
      <color indexed="8"/>
      <name val="Arial"/>
      <family val="2"/>
    </font>
    <font>
      <vertAlign val="superscript"/>
      <sz val="11"/>
      <name val="Arial"/>
      <family val="2"/>
    </font>
    <font>
      <b/>
      <sz val="11"/>
      <color indexed="8"/>
      <name val="Arial"/>
      <family val="2"/>
    </font>
    <font>
      <sz val="12"/>
      <name val="Arial"/>
      <family val="2"/>
    </font>
    <font>
      <b/>
      <i/>
      <sz val="11"/>
      <color indexed="10"/>
      <name val="Arial"/>
      <family val="2"/>
    </font>
    <font>
      <sz val="12"/>
      <name val="Univers"/>
      <family val="0"/>
    </font>
    <font>
      <u val="single"/>
      <sz val="12"/>
      <name val="Univers"/>
      <family val="0"/>
    </font>
    <font>
      <i/>
      <sz val="12"/>
      <color indexed="10"/>
      <name val="Univers"/>
      <family val="0"/>
    </font>
    <font>
      <sz val="12"/>
      <color indexed="10"/>
      <name val="Univers"/>
      <family val="0"/>
    </font>
    <font>
      <b/>
      <u val="single"/>
      <sz val="12"/>
      <name val="Univers"/>
      <family val="0"/>
    </font>
    <font>
      <u val="single"/>
      <sz val="10"/>
      <color indexed="12"/>
      <name val="Arial"/>
      <family val="2"/>
    </font>
    <font>
      <u val="single"/>
      <sz val="10"/>
      <color indexed="36"/>
      <name val="Arial"/>
      <family val="2"/>
    </font>
    <font>
      <b/>
      <sz val="12"/>
      <name val="Arial"/>
      <family val="2"/>
    </font>
    <font>
      <sz val="18"/>
      <name val="Arial"/>
      <family val="2"/>
    </font>
    <font>
      <b/>
      <sz val="10"/>
      <color indexed="10"/>
      <name val="Arial"/>
      <family val="2"/>
    </font>
    <font>
      <b/>
      <sz val="1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darkDown"/>
    </fill>
    <fill>
      <patternFill patternType="darkUp"/>
    </fill>
    <fill>
      <patternFill patternType="solid">
        <fgColor theme="3" tint="0.7999799847602844"/>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medium"/>
      <bottom style="thin"/>
    </border>
    <border>
      <left style="hair"/>
      <right style="medium"/>
      <top style="medium"/>
      <bottom style="thin"/>
    </border>
    <border>
      <left>
        <color indexed="63"/>
      </left>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hair"/>
      <top>
        <color indexed="63"/>
      </top>
      <bottom style="thin"/>
    </border>
    <border>
      <left style="hair"/>
      <right style="medium"/>
      <top>
        <color indexed="63"/>
      </top>
      <bottom style="thin"/>
    </border>
    <border>
      <left style="hair"/>
      <right style="hair"/>
      <top style="hair"/>
      <bottom style="hair"/>
    </border>
    <border>
      <left style="medium"/>
      <right>
        <color indexed="63"/>
      </right>
      <top style="medium"/>
      <bottom>
        <color indexed="63"/>
      </bottom>
    </border>
    <border>
      <left style="hair"/>
      <right style="hair"/>
      <top style="hair"/>
      <bottom>
        <color indexed="63"/>
      </bottom>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medium"/>
      <top>
        <color indexed="63"/>
      </top>
      <bottom style="hair"/>
    </border>
    <border>
      <left style="hair"/>
      <right style="medium"/>
      <top style="hair"/>
      <bottom style="hair"/>
    </border>
    <border>
      <left style="hair"/>
      <right style="medium"/>
      <top style="hair"/>
      <bottom>
        <color indexed="63"/>
      </bottom>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thin"/>
      <right>
        <color indexed="63"/>
      </right>
      <top style="medium"/>
      <bottom style="hair"/>
    </border>
    <border>
      <left>
        <color indexed="63"/>
      </left>
      <right style="thin"/>
      <top style="medium"/>
      <bottom style="hair"/>
    </border>
    <border>
      <left>
        <color indexed="63"/>
      </left>
      <right style="hair"/>
      <top style="hair"/>
      <bottom>
        <color indexed="63"/>
      </bottom>
    </border>
    <border>
      <left style="medium"/>
      <right>
        <color indexed="63"/>
      </right>
      <top style="hair"/>
      <bottom>
        <color indexed="63"/>
      </bottom>
    </border>
    <border>
      <left style="medium"/>
      <right>
        <color indexed="63"/>
      </right>
      <top>
        <color indexed="63"/>
      </top>
      <bottom style="medium"/>
    </border>
    <border>
      <left style="hair"/>
      <right style="thin"/>
      <top>
        <color indexed="63"/>
      </top>
      <bottom style="medium"/>
    </border>
    <border>
      <left>
        <color indexed="63"/>
      </left>
      <right style="hair"/>
      <top style="hair"/>
      <bottom style="hair"/>
    </border>
    <border>
      <left style="hair"/>
      <right style="medium"/>
      <top>
        <color indexed="63"/>
      </top>
      <bottom style="medium"/>
    </border>
    <border>
      <left style="hair"/>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hair"/>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medium"/>
      <right style="hair"/>
      <top style="hair"/>
      <bottom style="hair"/>
    </border>
    <border>
      <left style="thin"/>
      <right>
        <color indexed="63"/>
      </right>
      <top>
        <color indexed="63"/>
      </top>
      <bottom style="medium"/>
    </border>
    <border>
      <left>
        <color indexed="63"/>
      </left>
      <right style="hair"/>
      <top>
        <color indexed="63"/>
      </top>
      <bottom style="medium"/>
    </border>
    <border>
      <left style="medium"/>
      <right style="hair"/>
      <top>
        <color indexed="63"/>
      </top>
      <bottom style="hair"/>
    </border>
    <border>
      <left style="medium"/>
      <right style="hair"/>
      <top style="hair"/>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hair"/>
      <top style="medium"/>
      <bottom>
        <color indexed="63"/>
      </bottom>
    </border>
    <border>
      <left style="medium"/>
      <right style="hair"/>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hair"/>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hair"/>
      <right style="hair"/>
      <top style="medium"/>
      <bottom style="hair"/>
    </border>
    <border>
      <left style="hair"/>
      <right style="medium"/>
      <top style="medium"/>
      <bottom style="hair"/>
    </border>
    <border>
      <left style="thin"/>
      <right style="hair"/>
      <top>
        <color indexed="63"/>
      </top>
      <bottom>
        <color indexed="63"/>
      </bottom>
    </border>
    <border>
      <left style="hair"/>
      <right style="thin"/>
      <top style="medium"/>
      <bottom style="hair"/>
    </border>
    <border>
      <left style="medium"/>
      <right>
        <color indexed="63"/>
      </right>
      <top style="medium"/>
      <bottom style="medium"/>
    </border>
    <border>
      <left style="thin"/>
      <right style="hair"/>
      <top style="medium"/>
      <bottom style="medium"/>
    </border>
    <border>
      <left>
        <color indexed="63"/>
      </left>
      <right>
        <color indexed="63"/>
      </right>
      <top style="medium"/>
      <bottom style="medium"/>
    </border>
    <border>
      <left style="hair"/>
      <right style="hair"/>
      <top style="medium"/>
      <bottom style="medium"/>
    </border>
    <border>
      <left>
        <color indexed="63"/>
      </left>
      <right style="thin"/>
      <top style="medium"/>
      <bottom style="medium"/>
    </border>
    <border>
      <left style="hair"/>
      <right style="medium"/>
      <top style="medium"/>
      <bottom style="medium"/>
    </border>
    <border>
      <left style="hair"/>
      <right style="hair"/>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style="double"/>
      <right style="double"/>
      <top style="double"/>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style="medium"/>
      <bottom>
        <color indexed="63"/>
      </bottom>
    </border>
    <border>
      <left>
        <color indexed="63"/>
      </left>
      <right style="medium"/>
      <top>
        <color indexed="63"/>
      </top>
      <bottom>
        <color indexed="63"/>
      </bottom>
    </border>
    <border>
      <left style="double"/>
      <right style="double"/>
      <top>
        <color indexed="63"/>
      </top>
      <bottom style="double"/>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6">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Alignment="1">
      <alignment/>
    </xf>
    <xf numFmtId="0" fontId="1" fillId="32" borderId="12" xfId="0" applyFont="1" applyFill="1" applyBorder="1" applyAlignment="1">
      <alignment wrapText="1"/>
    </xf>
    <xf numFmtId="0" fontId="1" fillId="32" borderId="13" xfId="0" applyFont="1" applyFill="1" applyBorder="1" applyAlignment="1">
      <alignment wrapText="1"/>
    </xf>
    <xf numFmtId="0" fontId="1" fillId="32" borderId="12" xfId="0" applyFont="1" applyFill="1" applyBorder="1" applyAlignment="1">
      <alignment horizontal="center" wrapText="1"/>
    </xf>
    <xf numFmtId="0" fontId="1" fillId="32" borderId="14" xfId="0" applyFont="1" applyFill="1" applyBorder="1" applyAlignment="1">
      <alignment horizontal="center" wrapText="1"/>
    </xf>
    <xf numFmtId="0" fontId="4" fillId="0" borderId="10" xfId="0" applyFont="1" applyFill="1" applyBorder="1" applyAlignment="1">
      <alignment wrapText="1"/>
    </xf>
    <xf numFmtId="0" fontId="4" fillId="0" borderId="15" xfId="0" applyFont="1" applyFill="1" applyBorder="1" applyAlignment="1">
      <alignment wrapText="1"/>
    </xf>
    <xf numFmtId="0" fontId="1" fillId="32" borderId="16" xfId="0" applyFont="1" applyFill="1" applyBorder="1" applyAlignment="1">
      <alignment wrapText="1"/>
    </xf>
    <xf numFmtId="0" fontId="4" fillId="0" borderId="0" xfId="0" applyFont="1" applyAlignment="1">
      <alignment horizontal="left"/>
    </xf>
    <xf numFmtId="0" fontId="1" fillId="32" borderId="17" xfId="0" applyFont="1" applyFill="1" applyBorder="1" applyAlignment="1">
      <alignment wrapText="1"/>
    </xf>
    <xf numFmtId="0" fontId="1" fillId="32" borderId="18" xfId="0" applyFont="1" applyFill="1" applyBorder="1" applyAlignment="1">
      <alignment wrapText="1"/>
    </xf>
    <xf numFmtId="44" fontId="1" fillId="32" borderId="18" xfId="0" applyNumberFormat="1" applyFont="1" applyFill="1" applyBorder="1" applyAlignment="1">
      <alignment horizontal="center" wrapText="1"/>
    </xf>
    <xf numFmtId="44" fontId="1" fillId="32" borderId="19" xfId="0" applyNumberFormat="1" applyFont="1" applyFill="1" applyBorder="1" applyAlignment="1">
      <alignment horizontal="center" wrapText="1"/>
    </xf>
    <xf numFmtId="0" fontId="1" fillId="0" borderId="0" xfId="0" applyFont="1" applyAlignment="1">
      <alignment horizontal="centerContinuous"/>
    </xf>
    <xf numFmtId="0" fontId="1" fillId="0" borderId="0" xfId="0" applyFont="1" applyAlignment="1">
      <alignment/>
    </xf>
    <xf numFmtId="0" fontId="4" fillId="0" borderId="0" xfId="0" applyFont="1" applyAlignment="1">
      <alignment/>
    </xf>
    <xf numFmtId="44" fontId="3" fillId="0" borderId="20" xfId="0" applyNumberFormat="1" applyFont="1" applyBorder="1" applyAlignment="1">
      <alignment wrapText="1"/>
    </xf>
    <xf numFmtId="0" fontId="1" fillId="0" borderId="21" xfId="0" applyFont="1" applyBorder="1" applyAlignment="1">
      <alignment/>
    </xf>
    <xf numFmtId="44" fontId="3" fillId="0" borderId="22" xfId="0" applyNumberFormat="1" applyFont="1" applyBorder="1" applyAlignment="1">
      <alignment wrapText="1"/>
    </xf>
    <xf numFmtId="0" fontId="5" fillId="0" borderId="0" xfId="0" applyFont="1" applyAlignment="1">
      <alignment horizontal="centerContinuous"/>
    </xf>
    <xf numFmtId="0" fontId="4" fillId="0" borderId="0" xfId="0" applyFont="1" applyAlignment="1">
      <alignment horizontal="centerContinuous"/>
    </xf>
    <xf numFmtId="0" fontId="6" fillId="0" borderId="12" xfId="0" applyFont="1" applyBorder="1" applyAlignment="1">
      <alignment horizontal="center" wrapText="1"/>
    </xf>
    <xf numFmtId="0" fontId="6" fillId="0" borderId="14" xfId="0" applyFont="1" applyBorder="1" applyAlignment="1">
      <alignment horizontal="center" wrapText="1"/>
    </xf>
    <xf numFmtId="44" fontId="3" fillId="33" borderId="23" xfId="0" applyNumberFormat="1" applyFont="1" applyFill="1" applyBorder="1" applyAlignment="1">
      <alignment wrapText="1"/>
    </xf>
    <xf numFmtId="44" fontId="3" fillId="33" borderId="24" xfId="0" applyNumberFormat="1" applyFont="1" applyFill="1" applyBorder="1" applyAlignment="1">
      <alignment wrapText="1"/>
    </xf>
    <xf numFmtId="44" fontId="3" fillId="33" borderId="25" xfId="0" applyNumberFormat="1" applyFont="1" applyFill="1" applyBorder="1" applyAlignment="1">
      <alignment wrapText="1"/>
    </xf>
    <xf numFmtId="44" fontId="3" fillId="33" borderId="26" xfId="0" applyNumberFormat="1" applyFont="1" applyFill="1" applyBorder="1" applyAlignment="1">
      <alignment wrapText="1"/>
    </xf>
    <xf numFmtId="44" fontId="3" fillId="33" borderId="27" xfId="0" applyNumberFormat="1" applyFont="1" applyFill="1" applyBorder="1" applyAlignment="1">
      <alignment wrapText="1"/>
    </xf>
    <xf numFmtId="44" fontId="3" fillId="33" borderId="28" xfId="0" applyNumberFormat="1" applyFont="1" applyFill="1" applyBorder="1" applyAlignment="1">
      <alignment wrapText="1"/>
    </xf>
    <xf numFmtId="0" fontId="1" fillId="0" borderId="0" xfId="0" applyFont="1" applyAlignment="1">
      <alignment horizontal="left"/>
    </xf>
    <xf numFmtId="0" fontId="4" fillId="0" borderId="29" xfId="0" applyFont="1" applyBorder="1" applyAlignment="1">
      <alignment horizontal="centerContinuous"/>
    </xf>
    <xf numFmtId="0" fontId="4" fillId="0" borderId="30" xfId="0" applyFont="1" applyBorder="1" applyAlignment="1">
      <alignment horizontal="centerContinuous"/>
    </xf>
    <xf numFmtId="0" fontId="3" fillId="0" borderId="31" xfId="0" applyFont="1" applyFill="1" applyBorder="1" applyAlignment="1">
      <alignment horizontal="left" wrapText="1" indent="1"/>
    </xf>
    <xf numFmtId="0" fontId="4" fillId="0" borderId="32" xfId="0" applyFont="1" applyBorder="1" applyAlignment="1">
      <alignment horizontal="centerContinuous"/>
    </xf>
    <xf numFmtId="0" fontId="4" fillId="0" borderId="33" xfId="0" applyFont="1" applyBorder="1" applyAlignment="1">
      <alignment horizontal="centerContinuous"/>
    </xf>
    <xf numFmtId="0" fontId="6" fillId="0" borderId="16" xfId="0" applyFont="1" applyFill="1" applyBorder="1" applyAlignment="1">
      <alignment wrapText="1"/>
    </xf>
    <xf numFmtId="0" fontId="6" fillId="0" borderId="22" xfId="0" applyFont="1" applyFill="1" applyBorder="1" applyAlignment="1">
      <alignment horizontal="center" wrapText="1"/>
    </xf>
    <xf numFmtId="0" fontId="6" fillId="0" borderId="25" xfId="0" applyFont="1" applyFill="1" applyBorder="1" applyAlignment="1">
      <alignment horizontal="center" wrapText="1"/>
    </xf>
    <xf numFmtId="0" fontId="6" fillId="0" borderId="34" xfId="0" applyFont="1" applyBorder="1" applyAlignment="1">
      <alignment horizontal="center" wrapText="1"/>
    </xf>
    <xf numFmtId="0" fontId="6" fillId="0" borderId="28" xfId="0" applyFont="1" applyBorder="1" applyAlignment="1">
      <alignment horizontal="center" wrapText="1"/>
    </xf>
    <xf numFmtId="0" fontId="6" fillId="32" borderId="16" xfId="0" applyFont="1" applyFill="1" applyBorder="1" applyAlignment="1">
      <alignment wrapText="1"/>
    </xf>
    <xf numFmtId="0" fontId="3" fillId="0" borderId="35" xfId="0" applyFont="1" applyFill="1" applyBorder="1" applyAlignment="1">
      <alignment horizontal="left" wrapText="1" indent="1"/>
    </xf>
    <xf numFmtId="0" fontId="6" fillId="0" borderId="36" xfId="0" applyFont="1" applyFill="1" applyBorder="1" applyAlignment="1">
      <alignment wrapText="1"/>
    </xf>
    <xf numFmtId="44" fontId="6" fillId="32" borderId="13" xfId="0" applyNumberFormat="1" applyFont="1" applyFill="1" applyBorder="1" applyAlignment="1">
      <alignment horizontal="center" wrapText="1"/>
    </xf>
    <xf numFmtId="44" fontId="6" fillId="0" borderId="37" xfId="0" applyNumberFormat="1" applyFont="1" applyFill="1" applyBorder="1" applyAlignment="1">
      <alignment wrapText="1"/>
    </xf>
    <xf numFmtId="10" fontId="6" fillId="32" borderId="12" xfId="0" applyNumberFormat="1" applyFont="1" applyFill="1" applyBorder="1" applyAlignment="1">
      <alignment horizontal="center" wrapText="1"/>
    </xf>
    <xf numFmtId="10" fontId="3" fillId="0" borderId="38" xfId="0" applyNumberFormat="1" applyFont="1" applyFill="1" applyBorder="1" applyAlignment="1">
      <alignment wrapText="1"/>
    </xf>
    <xf numFmtId="10" fontId="3" fillId="0" borderId="34" xfId="0" applyNumberFormat="1" applyFont="1" applyFill="1" applyBorder="1" applyAlignment="1">
      <alignment wrapText="1"/>
    </xf>
    <xf numFmtId="44" fontId="6" fillId="32" borderId="14" xfId="0" applyNumberFormat="1" applyFont="1" applyFill="1" applyBorder="1" applyAlignment="1">
      <alignment horizontal="center" wrapText="1"/>
    </xf>
    <xf numFmtId="44" fontId="6" fillId="0" borderId="39" xfId="0" applyNumberFormat="1" applyFont="1" applyFill="1" applyBorder="1" applyAlignment="1">
      <alignment wrapText="1"/>
    </xf>
    <xf numFmtId="0" fontId="6" fillId="0" borderId="40" xfId="0" applyFont="1" applyFill="1" applyBorder="1" applyAlignment="1">
      <alignment horizontal="center" wrapText="1"/>
    </xf>
    <xf numFmtId="0" fontId="6" fillId="0" borderId="13" xfId="0" applyFont="1" applyFill="1" applyBorder="1" applyAlignment="1">
      <alignment horizontal="center" wrapText="1"/>
    </xf>
    <xf numFmtId="0" fontId="3" fillId="0" borderId="41" xfId="0" applyFont="1" applyFill="1" applyBorder="1" applyAlignment="1">
      <alignment horizontal="left" wrapText="1" indent="1"/>
    </xf>
    <xf numFmtId="10" fontId="3" fillId="0" borderId="42" xfId="0" applyNumberFormat="1" applyFont="1" applyFill="1" applyBorder="1" applyAlignment="1">
      <alignment wrapText="1"/>
    </xf>
    <xf numFmtId="0" fontId="4" fillId="0" borderId="21" xfId="0" applyFont="1" applyBorder="1" applyAlignment="1">
      <alignment horizontal="centerContinuous"/>
    </xf>
    <xf numFmtId="0" fontId="6" fillId="0" borderId="43" xfId="0" applyFont="1" applyFill="1" applyBorder="1" applyAlignment="1">
      <alignment horizontal="center" wrapText="1"/>
    </xf>
    <xf numFmtId="171" fontId="6" fillId="32" borderId="44" xfId="0" applyNumberFormat="1" applyFont="1" applyFill="1" applyBorder="1" applyAlignment="1">
      <alignment horizontal="center" wrapText="1"/>
    </xf>
    <xf numFmtId="171" fontId="3" fillId="0" borderId="45" xfId="0" applyNumberFormat="1" applyFont="1" applyFill="1" applyBorder="1" applyAlignment="1">
      <alignment wrapText="1"/>
    </xf>
    <xf numFmtId="171" fontId="3" fillId="0" borderId="46" xfId="0" applyNumberFormat="1" applyFont="1" applyFill="1" applyBorder="1" applyAlignment="1">
      <alignment wrapText="1"/>
    </xf>
    <xf numFmtId="171" fontId="3" fillId="0" borderId="43" xfId="0" applyNumberFormat="1" applyFont="1" applyFill="1" applyBorder="1" applyAlignment="1">
      <alignment wrapText="1"/>
    </xf>
    <xf numFmtId="0" fontId="6" fillId="0" borderId="44" xfId="0" applyFont="1" applyFill="1" applyBorder="1" applyAlignment="1">
      <alignment horizontal="center" wrapText="1"/>
    </xf>
    <xf numFmtId="44" fontId="6" fillId="32" borderId="40" xfId="0" applyNumberFormat="1" applyFont="1" applyFill="1" applyBorder="1" applyAlignment="1">
      <alignment horizontal="center" wrapText="1"/>
    </xf>
    <xf numFmtId="44" fontId="3" fillId="0" borderId="20" xfId="0" applyNumberFormat="1" applyFont="1" applyFill="1" applyBorder="1" applyAlignment="1">
      <alignment wrapText="1"/>
    </xf>
    <xf numFmtId="44" fontId="3" fillId="0" borderId="22" xfId="0" applyNumberFormat="1" applyFont="1" applyFill="1" applyBorder="1" applyAlignment="1">
      <alignment wrapText="1"/>
    </xf>
    <xf numFmtId="2" fontId="3" fillId="0" borderId="46" xfId="0" applyNumberFormat="1" applyFont="1" applyFill="1" applyBorder="1" applyAlignment="1">
      <alignment wrapText="1"/>
    </xf>
    <xf numFmtId="2" fontId="3" fillId="0" borderId="43" xfId="0" applyNumberFormat="1" applyFont="1" applyFill="1" applyBorder="1" applyAlignment="1">
      <alignment wrapText="1"/>
    </xf>
    <xf numFmtId="44" fontId="3" fillId="0" borderId="47" xfId="0" applyNumberFormat="1" applyFont="1" applyFill="1" applyBorder="1" applyAlignment="1">
      <alignment wrapText="1"/>
    </xf>
    <xf numFmtId="2" fontId="3" fillId="0" borderId="45" xfId="0" applyNumberFormat="1" applyFont="1" applyFill="1" applyBorder="1" applyAlignment="1">
      <alignment wrapText="1"/>
    </xf>
    <xf numFmtId="0" fontId="6" fillId="0" borderId="34" xfId="0" applyFont="1" applyFill="1" applyBorder="1" applyAlignment="1">
      <alignment horizontal="center" wrapText="1"/>
    </xf>
    <xf numFmtId="0" fontId="6" fillId="0" borderId="48" xfId="0" applyFont="1" applyFill="1" applyBorder="1" applyAlignment="1">
      <alignment horizontal="center" wrapText="1"/>
    </xf>
    <xf numFmtId="44" fontId="6" fillId="32" borderId="49" xfId="0" applyNumberFormat="1" applyFont="1" applyFill="1" applyBorder="1" applyAlignment="1">
      <alignment horizontal="center" wrapText="1"/>
    </xf>
    <xf numFmtId="0" fontId="3" fillId="0" borderId="50" xfId="0" applyFont="1" applyBorder="1" applyAlignment="1">
      <alignment wrapText="1"/>
    </xf>
    <xf numFmtId="171" fontId="6" fillId="32" borderId="51" xfId="0" applyNumberFormat="1" applyFont="1" applyFill="1" applyBorder="1" applyAlignment="1">
      <alignment wrapText="1"/>
    </xf>
    <xf numFmtId="10" fontId="6" fillId="32" borderId="52" xfId="0" applyNumberFormat="1" applyFont="1" applyFill="1" applyBorder="1" applyAlignment="1">
      <alignment wrapText="1"/>
    </xf>
    <xf numFmtId="0" fontId="3" fillId="0" borderId="53" xfId="0" applyFont="1" applyBorder="1" applyAlignment="1">
      <alignment wrapText="1"/>
    </xf>
    <xf numFmtId="0" fontId="3" fillId="0" borderId="54" xfId="0" applyFont="1" applyBorder="1" applyAlignment="1">
      <alignment wrapText="1"/>
    </xf>
    <xf numFmtId="0" fontId="6" fillId="0" borderId="36" xfId="0" applyFont="1" applyBorder="1" applyAlignment="1">
      <alignment wrapText="1"/>
    </xf>
    <xf numFmtId="0" fontId="4" fillId="0" borderId="55" xfId="0" applyFont="1" applyBorder="1" applyAlignment="1">
      <alignment horizontal="centerContinuous"/>
    </xf>
    <xf numFmtId="0" fontId="6" fillId="0" borderId="56" xfId="0" applyFont="1" applyFill="1" applyBorder="1" applyAlignment="1">
      <alignment horizontal="center" wrapText="1"/>
    </xf>
    <xf numFmtId="0" fontId="4" fillId="0" borderId="57" xfId="0" applyFont="1" applyBorder="1" applyAlignment="1">
      <alignment horizontal="centerContinuous"/>
    </xf>
    <xf numFmtId="0" fontId="6" fillId="0" borderId="58" xfId="0" applyFont="1" applyFill="1" applyBorder="1" applyAlignment="1">
      <alignment wrapText="1"/>
    </xf>
    <xf numFmtId="44" fontId="3" fillId="0" borderId="47" xfId="0" applyNumberFormat="1" applyFont="1" applyBorder="1" applyAlignment="1">
      <alignment wrapText="1"/>
    </xf>
    <xf numFmtId="44" fontId="6" fillId="32" borderId="52" xfId="0" applyNumberFormat="1" applyFont="1" applyFill="1" applyBorder="1" applyAlignment="1">
      <alignment wrapText="1"/>
    </xf>
    <xf numFmtId="169" fontId="3" fillId="0" borderId="42" xfId="0" applyNumberFormat="1" applyFont="1" applyBorder="1" applyAlignment="1">
      <alignment horizontal="center" wrapText="1"/>
    </xf>
    <xf numFmtId="169" fontId="3" fillId="0" borderId="38" xfId="0" applyNumberFormat="1" applyFont="1" applyBorder="1" applyAlignment="1">
      <alignment horizontal="center" wrapText="1"/>
    </xf>
    <xf numFmtId="169" fontId="3" fillId="0" borderId="34" xfId="0" applyNumberFormat="1" applyFont="1" applyBorder="1" applyAlignment="1">
      <alignment horizontal="center" wrapText="1"/>
    </xf>
    <xf numFmtId="10" fontId="1" fillId="0" borderId="42" xfId="0" applyNumberFormat="1" applyFont="1" applyBorder="1" applyAlignment="1">
      <alignment/>
    </xf>
    <xf numFmtId="44" fontId="1" fillId="33" borderId="26" xfId="0" applyNumberFormat="1" applyFont="1" applyFill="1" applyBorder="1" applyAlignment="1">
      <alignment/>
    </xf>
    <xf numFmtId="10" fontId="1" fillId="0" borderId="38" xfId="0" applyNumberFormat="1" applyFont="1" applyBorder="1" applyAlignment="1">
      <alignment/>
    </xf>
    <xf numFmtId="44" fontId="1" fillId="33" borderId="27" xfId="0" applyNumberFormat="1" applyFont="1" applyFill="1" applyBorder="1" applyAlignment="1">
      <alignment/>
    </xf>
    <xf numFmtId="10" fontId="1" fillId="0" borderId="34" xfId="0" applyNumberFormat="1" applyFont="1" applyBorder="1" applyAlignment="1">
      <alignment/>
    </xf>
    <xf numFmtId="44" fontId="1" fillId="33" borderId="28" xfId="0" applyNumberFormat="1" applyFont="1" applyFill="1" applyBorder="1" applyAlignment="1">
      <alignment/>
    </xf>
    <xf numFmtId="10" fontId="4" fillId="32" borderId="52" xfId="0" applyNumberFormat="1" applyFont="1" applyFill="1" applyBorder="1" applyAlignment="1">
      <alignment/>
    </xf>
    <xf numFmtId="44" fontId="6" fillId="33" borderId="37" xfId="0" applyNumberFormat="1" applyFont="1" applyFill="1" applyBorder="1" applyAlignment="1">
      <alignment wrapText="1"/>
    </xf>
    <xf numFmtId="44" fontId="4" fillId="33" borderId="39" xfId="0" applyNumberFormat="1" applyFont="1" applyFill="1" applyBorder="1" applyAlignment="1">
      <alignment/>
    </xf>
    <xf numFmtId="0" fontId="1" fillId="0" borderId="0" xfId="0" applyFont="1" applyFill="1" applyAlignment="1">
      <alignment/>
    </xf>
    <xf numFmtId="44" fontId="1" fillId="0" borderId="26" xfId="0" applyNumberFormat="1" applyFont="1" applyFill="1" applyBorder="1" applyAlignment="1">
      <alignment/>
    </xf>
    <xf numFmtId="44" fontId="1" fillId="0" borderId="27" xfId="0" applyNumberFormat="1" applyFont="1" applyBorder="1" applyAlignment="1">
      <alignment/>
    </xf>
    <xf numFmtId="44" fontId="1" fillId="0" borderId="28" xfId="0" applyNumberFormat="1" applyFont="1" applyBorder="1" applyAlignment="1">
      <alignment/>
    </xf>
    <xf numFmtId="0" fontId="4" fillId="0" borderId="36" xfId="0" applyFont="1" applyFill="1" applyBorder="1" applyAlignment="1">
      <alignment/>
    </xf>
    <xf numFmtId="0" fontId="4" fillId="0" borderId="59" xfId="0"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0" fontId="1" fillId="0" borderId="42" xfId="0" applyFont="1" applyFill="1" applyBorder="1" applyAlignment="1">
      <alignment horizontal="center"/>
    </xf>
    <xf numFmtId="0" fontId="1" fillId="0" borderId="23" xfId="0" applyFont="1" applyFill="1" applyBorder="1" applyAlignment="1">
      <alignment horizontal="center"/>
    </xf>
    <xf numFmtId="44" fontId="1" fillId="0" borderId="42" xfId="0" applyNumberFormat="1" applyFont="1" applyFill="1" applyBorder="1" applyAlignment="1">
      <alignment/>
    </xf>
    <xf numFmtId="0" fontId="1" fillId="0" borderId="41" xfId="0" applyFont="1" applyFill="1" applyBorder="1" applyAlignment="1">
      <alignment horizontal="left" indent="1"/>
    </xf>
    <xf numFmtId="0" fontId="1" fillId="0" borderId="42" xfId="0" applyFont="1" applyFill="1" applyBorder="1" applyAlignment="1">
      <alignment horizontal="left"/>
    </xf>
    <xf numFmtId="0" fontId="1" fillId="0" borderId="31" xfId="0" applyFont="1" applyBorder="1" applyAlignment="1">
      <alignment horizontal="left" indent="1"/>
    </xf>
    <xf numFmtId="0" fontId="1" fillId="0" borderId="38" xfId="0" applyFont="1" applyBorder="1" applyAlignment="1">
      <alignment horizontal="left"/>
    </xf>
    <xf numFmtId="0" fontId="1" fillId="0" borderId="38" xfId="0" applyFont="1" applyBorder="1" applyAlignment="1">
      <alignment horizontal="center"/>
    </xf>
    <xf numFmtId="44" fontId="8" fillId="0" borderId="38" xfId="0" applyNumberFormat="1" applyFont="1" applyBorder="1" applyAlignment="1">
      <alignment/>
    </xf>
    <xf numFmtId="0" fontId="9" fillId="0" borderId="31" xfId="0" applyFont="1" applyBorder="1" applyAlignment="1">
      <alignment/>
    </xf>
    <xf numFmtId="0" fontId="9" fillId="0" borderId="38" xfId="0" applyFont="1" applyBorder="1" applyAlignment="1">
      <alignment/>
    </xf>
    <xf numFmtId="0" fontId="7" fillId="0" borderId="38" xfId="0" applyFont="1" applyBorder="1" applyAlignment="1">
      <alignment horizontal="center"/>
    </xf>
    <xf numFmtId="44" fontId="1" fillId="0" borderId="38" xfId="0" applyNumberFormat="1" applyFont="1" applyBorder="1" applyAlignment="1">
      <alignment/>
    </xf>
    <xf numFmtId="0" fontId="7" fillId="0" borderId="31" xfId="0" applyFont="1" applyBorder="1" applyAlignment="1">
      <alignment horizontal="left" indent="1"/>
    </xf>
    <xf numFmtId="0" fontId="7" fillId="0" borderId="38" xfId="0" applyFont="1" applyBorder="1" applyAlignment="1">
      <alignment/>
    </xf>
    <xf numFmtId="0" fontId="7" fillId="0" borderId="35" xfId="0" applyFont="1" applyBorder="1" applyAlignment="1">
      <alignment horizontal="left" indent="1"/>
    </xf>
    <xf numFmtId="0" fontId="7" fillId="0" borderId="34" xfId="0" applyFont="1" applyBorder="1" applyAlignment="1">
      <alignment/>
    </xf>
    <xf numFmtId="0" fontId="7" fillId="0" borderId="34" xfId="0" applyFont="1" applyBorder="1" applyAlignment="1">
      <alignment horizontal="center"/>
    </xf>
    <xf numFmtId="44" fontId="1" fillId="0" borderId="34" xfId="0" applyNumberFormat="1" applyFont="1" applyBorder="1" applyAlignment="1">
      <alignment/>
    </xf>
    <xf numFmtId="0" fontId="4" fillId="0" borderId="59" xfId="0" applyFont="1" applyFill="1" applyBorder="1" applyAlignment="1">
      <alignment horizontal="center"/>
    </xf>
    <xf numFmtId="44" fontId="4" fillId="33" borderId="52" xfId="0" applyNumberFormat="1" applyFont="1" applyFill="1" applyBorder="1" applyAlignment="1">
      <alignment/>
    </xf>
    <xf numFmtId="44" fontId="4" fillId="33" borderId="39" xfId="0" applyNumberFormat="1" applyFont="1" applyFill="1" applyBorder="1" applyAlignment="1">
      <alignment/>
    </xf>
    <xf numFmtId="0" fontId="1" fillId="32" borderId="60" xfId="0" applyFont="1" applyFill="1" applyBorder="1" applyAlignment="1">
      <alignment wrapText="1"/>
    </xf>
    <xf numFmtId="0" fontId="4" fillId="0" borderId="61" xfId="0" applyFont="1" applyFill="1" applyBorder="1" applyAlignment="1">
      <alignment/>
    </xf>
    <xf numFmtId="0" fontId="4" fillId="0" borderId="60" xfId="0" applyFont="1" applyFill="1" applyBorder="1" applyAlignment="1">
      <alignment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1" fillId="0" borderId="62" xfId="0" applyFont="1" applyBorder="1" applyAlignment="1">
      <alignment/>
    </xf>
    <xf numFmtId="44" fontId="4" fillId="33" borderId="63" xfId="0" applyNumberFormat="1" applyFont="1" applyFill="1" applyBorder="1" applyAlignment="1">
      <alignment/>
    </xf>
    <xf numFmtId="44" fontId="4" fillId="33" borderId="37" xfId="0" applyNumberFormat="1" applyFont="1" applyFill="1" applyBorder="1" applyAlignment="1">
      <alignment/>
    </xf>
    <xf numFmtId="39" fontId="3" fillId="0" borderId="42" xfId="0" applyNumberFormat="1" applyFont="1" applyBorder="1" applyAlignment="1">
      <alignment wrapText="1"/>
    </xf>
    <xf numFmtId="39" fontId="3" fillId="0" borderId="38" xfId="0" applyNumberFormat="1" applyFont="1" applyBorder="1" applyAlignment="1">
      <alignment wrapText="1"/>
    </xf>
    <xf numFmtId="39" fontId="3" fillId="0" borderId="34" xfId="0" applyNumberFormat="1" applyFont="1" applyBorder="1" applyAlignment="1">
      <alignment wrapText="1"/>
    </xf>
    <xf numFmtId="39" fontId="6" fillId="32" borderId="52" xfId="0" applyNumberFormat="1" applyFont="1" applyFill="1" applyBorder="1" applyAlignment="1">
      <alignment wrapText="1"/>
    </xf>
    <xf numFmtId="0" fontId="5" fillId="0" borderId="0" xfId="0" applyFont="1" applyAlignment="1">
      <alignment/>
    </xf>
    <xf numFmtId="0" fontId="6" fillId="0" borderId="44" xfId="0" applyFont="1" applyFill="1" applyBorder="1" applyAlignment="1">
      <alignment horizontal="centerContinuous"/>
    </xf>
    <xf numFmtId="0" fontId="6" fillId="0" borderId="12" xfId="0" applyFont="1" applyFill="1" applyBorder="1" applyAlignment="1">
      <alignment horizontal="centerContinuous"/>
    </xf>
    <xf numFmtId="49" fontId="3" fillId="0" borderId="42" xfId="0" applyNumberFormat="1" applyFont="1" applyBorder="1" applyAlignment="1">
      <alignment/>
    </xf>
    <xf numFmtId="49" fontId="3" fillId="0" borderId="38" xfId="0" applyNumberFormat="1" applyFont="1" applyBorder="1" applyAlignment="1">
      <alignment/>
    </xf>
    <xf numFmtId="49" fontId="3" fillId="0" borderId="34" xfId="0" applyNumberFormat="1" applyFont="1" applyBorder="1" applyAlignment="1">
      <alignment/>
    </xf>
    <xf numFmtId="44" fontId="3" fillId="0" borderId="23" xfId="0" applyNumberFormat="1" applyFont="1" applyFill="1" applyBorder="1" applyAlignment="1">
      <alignment wrapText="1"/>
    </xf>
    <xf numFmtId="10" fontId="1" fillId="0" borderId="42" xfId="0" applyNumberFormat="1" applyFont="1" applyFill="1" applyBorder="1" applyAlignment="1">
      <alignment/>
    </xf>
    <xf numFmtId="44" fontId="3" fillId="0" borderId="24" xfId="0" applyNumberFormat="1" applyFont="1" applyFill="1" applyBorder="1" applyAlignment="1">
      <alignment wrapText="1"/>
    </xf>
    <xf numFmtId="10" fontId="1" fillId="0" borderId="38" xfId="0" applyNumberFormat="1" applyFont="1" applyFill="1" applyBorder="1" applyAlignment="1">
      <alignment/>
    </xf>
    <xf numFmtId="44" fontId="3" fillId="0" borderId="25" xfId="0" applyNumberFormat="1" applyFont="1" applyFill="1" applyBorder="1" applyAlignment="1">
      <alignment wrapText="1"/>
    </xf>
    <xf numFmtId="10" fontId="1" fillId="0" borderId="34" xfId="0" applyNumberFormat="1" applyFont="1" applyFill="1" applyBorder="1" applyAlignment="1">
      <alignment/>
    </xf>
    <xf numFmtId="0" fontId="6" fillId="32" borderId="58" xfId="0" applyFont="1" applyFill="1" applyBorder="1" applyAlignment="1">
      <alignment wrapText="1"/>
    </xf>
    <xf numFmtId="0" fontId="1" fillId="0" borderId="42" xfId="0" applyFont="1" applyBorder="1" applyAlignment="1">
      <alignment/>
    </xf>
    <xf numFmtId="0" fontId="1" fillId="0" borderId="38" xfId="0" applyFont="1" applyBorder="1" applyAlignment="1">
      <alignment/>
    </xf>
    <xf numFmtId="0" fontId="1" fillId="0" borderId="34" xfId="0" applyFont="1" applyBorder="1" applyAlignment="1">
      <alignment/>
    </xf>
    <xf numFmtId="44" fontId="6" fillId="32" borderId="12" xfId="0" applyNumberFormat="1" applyFont="1" applyFill="1" applyBorder="1" applyAlignment="1">
      <alignment horizontal="center" wrapText="1"/>
    </xf>
    <xf numFmtId="171" fontId="3" fillId="0" borderId="45" xfId="0" applyNumberFormat="1" applyFont="1" applyFill="1" applyBorder="1" applyAlignment="1">
      <alignment/>
    </xf>
    <xf numFmtId="44" fontId="3" fillId="0" borderId="42" xfId="0" applyNumberFormat="1" applyFont="1" applyFill="1" applyBorder="1" applyAlignment="1">
      <alignment/>
    </xf>
    <xf numFmtId="171" fontId="3" fillId="0" borderId="46" xfId="0" applyNumberFormat="1" applyFont="1" applyFill="1" applyBorder="1" applyAlignment="1">
      <alignment/>
    </xf>
    <xf numFmtId="44" fontId="3" fillId="0" borderId="38" xfId="0" applyNumberFormat="1" applyFont="1" applyFill="1" applyBorder="1" applyAlignment="1">
      <alignment/>
    </xf>
    <xf numFmtId="171" fontId="3" fillId="0" borderId="43" xfId="0" applyNumberFormat="1" applyFont="1" applyFill="1" applyBorder="1" applyAlignment="1">
      <alignment/>
    </xf>
    <xf numFmtId="44" fontId="3" fillId="0" borderId="34" xfId="0" applyNumberFormat="1" applyFont="1" applyFill="1" applyBorder="1" applyAlignment="1">
      <alignment/>
    </xf>
    <xf numFmtId="39" fontId="6" fillId="32" borderId="12" xfId="0" applyNumberFormat="1" applyFont="1" applyFill="1" applyBorder="1" applyAlignment="1">
      <alignment horizontal="center" wrapText="1"/>
    </xf>
    <xf numFmtId="171" fontId="6" fillId="32" borderId="56" xfId="0" applyNumberFormat="1" applyFont="1" applyFill="1" applyBorder="1" applyAlignment="1">
      <alignment horizontal="center" wrapText="1"/>
    </xf>
    <xf numFmtId="0" fontId="3" fillId="0" borderId="64" xfId="0" applyFont="1" applyBorder="1" applyAlignment="1">
      <alignment wrapText="1"/>
    </xf>
    <xf numFmtId="0" fontId="3" fillId="0" borderId="65" xfId="0" applyFont="1" applyBorder="1" applyAlignment="1">
      <alignment wrapText="1"/>
    </xf>
    <xf numFmtId="0" fontId="3" fillId="0" borderId="66" xfId="0" applyFont="1" applyBorder="1" applyAlignment="1">
      <alignment wrapText="1"/>
    </xf>
    <xf numFmtId="0" fontId="6" fillId="0" borderId="67" xfId="0" applyFont="1" applyBorder="1" applyAlignment="1">
      <alignment wrapText="1"/>
    </xf>
    <xf numFmtId="170" fontId="6" fillId="32" borderId="12" xfId="0" applyNumberFormat="1" applyFont="1" applyFill="1" applyBorder="1" applyAlignment="1">
      <alignment horizontal="right" wrapText="1"/>
    </xf>
    <xf numFmtId="0" fontId="6" fillId="0" borderId="0" xfId="0" applyFont="1" applyFill="1" applyBorder="1" applyAlignment="1">
      <alignment horizontal="centerContinuous"/>
    </xf>
    <xf numFmtId="49" fontId="3" fillId="0" borderId="68" xfId="0" applyNumberFormat="1" applyFont="1" applyBorder="1" applyAlignment="1">
      <alignment horizontal="right"/>
    </xf>
    <xf numFmtId="49" fontId="3" fillId="0" borderId="69" xfId="0" applyNumberFormat="1" applyFont="1" applyBorder="1" applyAlignment="1">
      <alignment horizontal="right"/>
    </xf>
    <xf numFmtId="49" fontId="3" fillId="0" borderId="48" xfId="0" applyNumberFormat="1" applyFont="1" applyBorder="1" applyAlignment="1">
      <alignment horizontal="right"/>
    </xf>
    <xf numFmtId="0" fontId="4" fillId="0" borderId="62" xfId="0" applyFont="1" applyBorder="1" applyAlignment="1">
      <alignment horizontal="centerContinuous"/>
    </xf>
    <xf numFmtId="0" fontId="6" fillId="0" borderId="60" xfId="0" applyFont="1" applyFill="1" applyBorder="1" applyAlignment="1">
      <alignment wrapText="1"/>
    </xf>
    <xf numFmtId="0" fontId="6" fillId="32" borderId="60" xfId="0" applyFont="1" applyFill="1" applyBorder="1" applyAlignment="1">
      <alignment wrapText="1"/>
    </xf>
    <xf numFmtId="0" fontId="3" fillId="0" borderId="70" xfId="0" applyFont="1" applyBorder="1" applyAlignment="1">
      <alignment wrapText="1"/>
    </xf>
    <xf numFmtId="0" fontId="3" fillId="0" borderId="71" xfId="0" applyFont="1" applyBorder="1" applyAlignment="1">
      <alignment wrapText="1"/>
    </xf>
    <xf numFmtId="0" fontId="3" fillId="0" borderId="71" xfId="0" applyFont="1" applyBorder="1" applyAlignment="1">
      <alignment horizontal="left" wrapText="1" indent="1"/>
    </xf>
    <xf numFmtId="0" fontId="3" fillId="0" borderId="72" xfId="0" applyFont="1" applyBorder="1" applyAlignment="1">
      <alignment horizontal="left" wrapText="1" indent="1"/>
    </xf>
    <xf numFmtId="0" fontId="6" fillId="0" borderId="60" xfId="0" applyFont="1" applyBorder="1" applyAlignment="1">
      <alignment wrapText="1"/>
    </xf>
    <xf numFmtId="0" fontId="3" fillId="0" borderId="72" xfId="0" applyFont="1" applyBorder="1" applyAlignment="1">
      <alignment wrapText="1"/>
    </xf>
    <xf numFmtId="0" fontId="6" fillId="0" borderId="61" xfId="0" applyFont="1" applyBorder="1" applyAlignment="1">
      <alignment wrapText="1"/>
    </xf>
    <xf numFmtId="169" fontId="6" fillId="32" borderId="12" xfId="0" applyNumberFormat="1" applyFont="1" applyFill="1" applyBorder="1" applyAlignment="1">
      <alignment horizontal="center" wrapText="1"/>
    </xf>
    <xf numFmtId="44" fontId="6" fillId="32" borderId="0" xfId="0" applyNumberFormat="1" applyFont="1" applyFill="1" applyBorder="1" applyAlignment="1">
      <alignment horizontal="center" wrapText="1"/>
    </xf>
    <xf numFmtId="170" fontId="6" fillId="32" borderId="44" xfId="0" applyNumberFormat="1" applyFont="1" applyFill="1" applyBorder="1" applyAlignment="1">
      <alignment horizontal="right" wrapText="1"/>
    </xf>
    <xf numFmtId="170" fontId="6" fillId="32" borderId="51" xfId="0" applyNumberFormat="1" applyFont="1" applyFill="1" applyBorder="1" applyAlignment="1">
      <alignment horizontal="right" wrapText="1"/>
    </xf>
    <xf numFmtId="0" fontId="1" fillId="0" borderId="70" xfId="0" applyFont="1" applyBorder="1" applyAlignment="1">
      <alignment/>
    </xf>
    <xf numFmtId="0" fontId="1" fillId="0" borderId="71" xfId="0" applyFont="1" applyBorder="1" applyAlignment="1">
      <alignment/>
    </xf>
    <xf numFmtId="0" fontId="1" fillId="0" borderId="72" xfId="0" applyFont="1" applyBorder="1" applyAlignment="1">
      <alignment/>
    </xf>
    <xf numFmtId="0" fontId="4" fillId="0" borderId="73" xfId="0" applyFont="1" applyBorder="1" applyAlignment="1">
      <alignment horizontal="centerContinuous"/>
    </xf>
    <xf numFmtId="0" fontId="4" fillId="0" borderId="74" xfId="0" applyFont="1" applyBorder="1" applyAlignment="1">
      <alignment horizontal="centerContinuous"/>
    </xf>
    <xf numFmtId="0" fontId="4" fillId="0" borderId="75" xfId="0" applyFont="1" applyFill="1" applyBorder="1" applyAlignment="1">
      <alignment horizontal="center" wrapText="1"/>
    </xf>
    <xf numFmtId="0" fontId="1" fillId="32" borderId="75" xfId="0" applyFont="1" applyFill="1" applyBorder="1" applyAlignment="1">
      <alignment wrapText="1"/>
    </xf>
    <xf numFmtId="0" fontId="1" fillId="32" borderId="14" xfId="0" applyFont="1" applyFill="1" applyBorder="1" applyAlignment="1">
      <alignment wrapText="1"/>
    </xf>
    <xf numFmtId="44" fontId="1" fillId="32" borderId="12" xfId="0" applyNumberFormat="1" applyFont="1" applyFill="1" applyBorder="1" applyAlignment="1">
      <alignment horizontal="center" wrapText="1"/>
    </xf>
    <xf numFmtId="0" fontId="4" fillId="0" borderId="76" xfId="0" applyFont="1" applyBorder="1" applyAlignment="1">
      <alignment horizontal="centerContinuous"/>
    </xf>
    <xf numFmtId="0" fontId="4" fillId="0" borderId="13" xfId="0" applyFont="1" applyFill="1" applyBorder="1" applyAlignment="1">
      <alignment horizontal="center" wrapText="1"/>
    </xf>
    <xf numFmtId="44" fontId="1" fillId="0" borderId="23" xfId="0" applyNumberFormat="1" applyFont="1" applyBorder="1" applyAlignment="1">
      <alignment/>
    </xf>
    <xf numFmtId="44" fontId="1" fillId="0" borderId="24" xfId="0" applyNumberFormat="1" applyFont="1" applyBorder="1" applyAlignment="1">
      <alignment/>
    </xf>
    <xf numFmtId="44" fontId="1" fillId="0" borderId="25" xfId="0" applyNumberFormat="1" applyFont="1" applyBorder="1" applyAlignment="1">
      <alignment/>
    </xf>
    <xf numFmtId="0" fontId="1" fillId="0" borderId="71" xfId="0" applyFont="1" applyBorder="1" applyAlignment="1">
      <alignment horizontal="left" indent="1"/>
    </xf>
    <xf numFmtId="0" fontId="1" fillId="0" borderId="72" xfId="0" applyFont="1" applyBorder="1" applyAlignment="1">
      <alignment horizontal="left" indent="1"/>
    </xf>
    <xf numFmtId="0" fontId="1" fillId="0" borderId="70" xfId="0" applyFont="1" applyBorder="1" applyAlignment="1">
      <alignment horizontal="left" indent="1"/>
    </xf>
    <xf numFmtId="0" fontId="5" fillId="0" borderId="0" xfId="0" applyNumberFormat="1" applyFont="1" applyAlignment="1">
      <alignment horizontal="right"/>
    </xf>
    <xf numFmtId="0" fontId="5" fillId="0" borderId="0" xfId="0" applyNumberFormat="1" applyFont="1" applyAlignment="1">
      <alignment horizontal="left"/>
    </xf>
    <xf numFmtId="0" fontId="5" fillId="33" borderId="0" xfId="0" applyFont="1" applyFill="1" applyBorder="1" applyAlignment="1">
      <alignment horizontal="centerContinuous"/>
    </xf>
    <xf numFmtId="0" fontId="1" fillId="33" borderId="0" xfId="0" applyFont="1" applyFill="1" applyBorder="1" applyAlignment="1">
      <alignment horizontal="centerContinuous"/>
    </xf>
    <xf numFmtId="0" fontId="1" fillId="33" borderId="0" xfId="0" applyFont="1" applyFill="1" applyAlignment="1">
      <alignment horizontal="centerContinuous"/>
    </xf>
    <xf numFmtId="0" fontId="5" fillId="33" borderId="0" xfId="0" applyFont="1" applyFill="1" applyAlignment="1">
      <alignment horizontal="centerContinuous"/>
    </xf>
    <xf numFmtId="0" fontId="4" fillId="33" borderId="0" xfId="0" applyFont="1" applyFill="1" applyAlignment="1">
      <alignment horizontal="centerContinuous"/>
    </xf>
    <xf numFmtId="0" fontId="4" fillId="33" borderId="0" xfId="0" applyFont="1" applyFill="1" applyAlignment="1">
      <alignment horizontal="left"/>
    </xf>
    <xf numFmtId="0" fontId="5" fillId="33" borderId="0" xfId="0" applyFont="1" applyFill="1" applyBorder="1" applyAlignment="1">
      <alignment horizontal="left"/>
    </xf>
    <xf numFmtId="0" fontId="1" fillId="0" borderId="0" xfId="0" applyNumberFormat="1" applyFont="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12" fillId="0" borderId="0" xfId="0" applyFont="1" applyFill="1" applyAlignment="1">
      <alignment/>
    </xf>
    <xf numFmtId="0" fontId="12" fillId="0" borderId="0" xfId="0" applyFont="1" applyAlignment="1">
      <alignment/>
    </xf>
    <xf numFmtId="0" fontId="1" fillId="0" borderId="0" xfId="0" applyFont="1" applyFill="1" applyAlignment="1">
      <alignment horizontal="centerContinuous"/>
    </xf>
    <xf numFmtId="0" fontId="1" fillId="0" borderId="0" xfId="0" applyFont="1" applyFill="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NumberFormat="1" applyFont="1" applyAlignment="1">
      <alignment horizontal="left"/>
    </xf>
    <xf numFmtId="0" fontId="10" fillId="0" borderId="0" xfId="0" applyFont="1" applyAlignment="1">
      <alignment horizontal="left"/>
    </xf>
    <xf numFmtId="0" fontId="12" fillId="0" borderId="0" xfId="0" applyFont="1" applyAlignment="1">
      <alignment horizontal="left"/>
    </xf>
    <xf numFmtId="0" fontId="10" fillId="0" borderId="0" xfId="0" applyFont="1" applyAlignment="1">
      <alignment horizontal="left"/>
    </xf>
    <xf numFmtId="0" fontId="12" fillId="0" borderId="0" xfId="0" applyNumberFormat="1" applyFont="1" applyAlignment="1">
      <alignment/>
    </xf>
    <xf numFmtId="49" fontId="3" fillId="0" borderId="0" xfId="0" applyNumberFormat="1" applyFont="1" applyFill="1" applyBorder="1" applyAlignment="1">
      <alignment wrapText="1"/>
    </xf>
    <xf numFmtId="170" fontId="3" fillId="0" borderId="0" xfId="0" applyNumberFormat="1" applyFont="1" applyFill="1" applyBorder="1" applyAlignment="1">
      <alignment horizontal="center" wrapText="1"/>
    </xf>
    <xf numFmtId="169" fontId="3" fillId="0" borderId="0" xfId="0" applyNumberFormat="1" applyFont="1" applyFill="1" applyBorder="1" applyAlignment="1">
      <alignment horizontal="center" wrapText="1"/>
    </xf>
    <xf numFmtId="44" fontId="3" fillId="0" borderId="0" xfId="0" applyNumberFormat="1" applyFont="1" applyFill="1" applyBorder="1" applyAlignment="1">
      <alignment wrapText="1"/>
    </xf>
    <xf numFmtId="10" fontId="3" fillId="0" borderId="0" xfId="0" applyNumberFormat="1" applyFont="1" applyFill="1" applyBorder="1" applyAlignment="1">
      <alignment wrapText="1"/>
    </xf>
    <xf numFmtId="49" fontId="6" fillId="0" borderId="77" xfId="0" applyNumberFormat="1" applyFont="1" applyBorder="1" applyAlignment="1">
      <alignment wrapText="1"/>
    </xf>
    <xf numFmtId="170" fontId="6" fillId="33" borderId="78" xfId="0" applyNumberFormat="1" applyFont="1" applyFill="1" applyBorder="1" applyAlignment="1">
      <alignment horizontal="center" wrapText="1"/>
    </xf>
    <xf numFmtId="169" fontId="6" fillId="32" borderId="79" xfId="0" applyNumberFormat="1" applyFont="1" applyFill="1" applyBorder="1" applyAlignment="1">
      <alignment horizontal="center" wrapText="1"/>
    </xf>
    <xf numFmtId="44" fontId="6" fillId="32" borderId="80" xfId="0" applyNumberFormat="1" applyFont="1" applyFill="1" applyBorder="1" applyAlignment="1">
      <alignment wrapText="1"/>
    </xf>
    <xf numFmtId="44" fontId="6" fillId="33" borderId="81" xfId="0" applyNumberFormat="1" applyFont="1" applyFill="1" applyBorder="1" applyAlignment="1">
      <alignment wrapText="1"/>
    </xf>
    <xf numFmtId="10" fontId="6" fillId="32" borderId="78" xfId="0" applyNumberFormat="1" applyFont="1" applyFill="1" applyBorder="1" applyAlignment="1">
      <alignment wrapText="1"/>
    </xf>
    <xf numFmtId="44" fontId="6" fillId="33" borderId="82" xfId="0" applyNumberFormat="1" applyFont="1" applyFill="1" applyBorder="1" applyAlignment="1">
      <alignment wrapText="1"/>
    </xf>
    <xf numFmtId="0" fontId="6" fillId="0" borderId="0" xfId="0" applyFont="1" applyBorder="1" applyAlignment="1">
      <alignment horizontal="center" wrapText="1"/>
    </xf>
    <xf numFmtId="0" fontId="6" fillId="0" borderId="36" xfId="0" applyFont="1" applyBorder="1" applyAlignment="1">
      <alignment horizontal="center" wrapText="1"/>
    </xf>
    <xf numFmtId="0" fontId="6" fillId="0" borderId="63" xfId="0" applyFont="1" applyBorder="1" applyAlignment="1">
      <alignment horizontal="center" wrapText="1"/>
    </xf>
    <xf numFmtId="0" fontId="6" fillId="0" borderId="52" xfId="0" applyFont="1" applyBorder="1" applyAlignment="1">
      <alignment horizontal="center" wrapText="1"/>
    </xf>
    <xf numFmtId="0" fontId="6" fillId="0" borderId="83" xfId="0" applyFont="1" applyBorder="1" applyAlignment="1">
      <alignment horizontal="center" wrapText="1"/>
    </xf>
    <xf numFmtId="0" fontId="6" fillId="0" borderId="37" xfId="0" applyFont="1" applyBorder="1" applyAlignment="1">
      <alignment horizontal="center" wrapText="1"/>
    </xf>
    <xf numFmtId="0" fontId="6" fillId="0" borderId="39" xfId="0" applyFont="1" applyBorder="1" applyAlignment="1">
      <alignment horizontal="center" wrapText="1"/>
    </xf>
    <xf numFmtId="0" fontId="1" fillId="33" borderId="0" xfId="0" applyFont="1" applyFill="1" applyAlignment="1">
      <alignment/>
    </xf>
    <xf numFmtId="0" fontId="20" fillId="0" borderId="0" xfId="0" applyFont="1" applyAlignment="1">
      <alignmen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1" fillId="0" borderId="0" xfId="0" applyFont="1" applyFill="1" applyBorder="1" applyAlignment="1">
      <alignment horizontal="centerContinuous"/>
    </xf>
    <xf numFmtId="0" fontId="1" fillId="33" borderId="84" xfId="0" applyFont="1" applyFill="1" applyBorder="1" applyAlignment="1">
      <alignment/>
    </xf>
    <xf numFmtId="0" fontId="1" fillId="33" borderId="84" xfId="0" applyFont="1" applyFill="1" applyBorder="1" applyAlignment="1">
      <alignment horizontal="centerContinuous"/>
    </xf>
    <xf numFmtId="0" fontId="1" fillId="33" borderId="84" xfId="0" applyFont="1" applyFill="1" applyBorder="1" applyAlignment="1">
      <alignment horizontal="centerContinuous"/>
    </xf>
    <xf numFmtId="0" fontId="0" fillId="33" borderId="85" xfId="0" applyFill="1" applyBorder="1" applyAlignment="1">
      <alignment/>
    </xf>
    <xf numFmtId="0" fontId="1" fillId="33" borderId="85" xfId="0" applyFont="1" applyFill="1" applyBorder="1" applyAlignment="1">
      <alignment horizontal="left"/>
    </xf>
    <xf numFmtId="172" fontId="0" fillId="0" borderId="0" xfId="0" applyNumberFormat="1" applyAlignment="1">
      <alignment/>
    </xf>
    <xf numFmtId="3" fontId="0" fillId="0" borderId="0" xfId="0" applyNumberFormat="1" applyAlignment="1">
      <alignment/>
    </xf>
    <xf numFmtId="0" fontId="0" fillId="0" borderId="86" xfId="0" applyBorder="1" applyAlignment="1">
      <alignment/>
    </xf>
    <xf numFmtId="0" fontId="0" fillId="33" borderId="87" xfId="0" applyFill="1" applyBorder="1" applyAlignment="1">
      <alignment/>
    </xf>
    <xf numFmtId="172" fontId="0" fillId="33" borderId="87" xfId="0" applyNumberFormat="1" applyFill="1" applyBorder="1" applyAlignment="1">
      <alignment/>
    </xf>
    <xf numFmtId="3" fontId="0" fillId="33" borderId="87" xfId="0" applyNumberFormat="1" applyFill="1" applyBorder="1" applyAlignment="1">
      <alignment/>
    </xf>
    <xf numFmtId="0" fontId="21" fillId="0" borderId="0" xfId="0" applyFont="1" applyAlignment="1">
      <alignment/>
    </xf>
    <xf numFmtId="0" fontId="0" fillId="33" borderId="85" xfId="0" applyFill="1" applyBorder="1" applyAlignment="1">
      <alignment horizontal="center"/>
    </xf>
    <xf numFmtId="172" fontId="0" fillId="34" borderId="0" xfId="0" applyNumberFormat="1" applyFill="1" applyAlignment="1">
      <alignment/>
    </xf>
    <xf numFmtId="3" fontId="0" fillId="34" borderId="0" xfId="0" applyNumberFormat="1" applyFill="1" applyAlignment="1">
      <alignment/>
    </xf>
    <xf numFmtId="0" fontId="0" fillId="35" borderId="0" xfId="0" applyFill="1" applyAlignment="1">
      <alignment/>
    </xf>
    <xf numFmtId="0" fontId="0" fillId="0" borderId="88" xfId="0" applyBorder="1" applyAlignment="1">
      <alignment/>
    </xf>
    <xf numFmtId="0" fontId="0" fillId="0" borderId="89" xfId="0" applyBorder="1" applyAlignment="1">
      <alignment/>
    </xf>
    <xf numFmtId="0" fontId="0" fillId="35" borderId="89" xfId="0" applyFill="1" applyBorder="1" applyAlignment="1">
      <alignment/>
    </xf>
    <xf numFmtId="172" fontId="0" fillId="34" borderId="89" xfId="0" applyNumberFormat="1" applyFill="1" applyBorder="1" applyAlignment="1">
      <alignment/>
    </xf>
    <xf numFmtId="3" fontId="0" fillId="34" borderId="89" xfId="0" applyNumberFormat="1" applyFill="1" applyBorder="1" applyAlignment="1">
      <alignment/>
    </xf>
    <xf numFmtId="0" fontId="21" fillId="0" borderId="0" xfId="0" applyFont="1" applyFill="1" applyBorder="1" applyAlignment="1">
      <alignment/>
    </xf>
    <xf numFmtId="0" fontId="19" fillId="0" borderId="0" xfId="0" applyFont="1" applyAlignment="1">
      <alignment horizontal="center" vertical="center"/>
    </xf>
    <xf numFmtId="0" fontId="4" fillId="0" borderId="90" xfId="0" applyFont="1" applyBorder="1" applyAlignment="1">
      <alignment vertical="center" wrapText="1"/>
    </xf>
    <xf numFmtId="0" fontId="0" fillId="0" borderId="0" xfId="0" applyFont="1" applyAlignment="1">
      <alignment/>
    </xf>
    <xf numFmtId="0" fontId="10" fillId="0" borderId="0" xfId="0" applyFont="1" applyAlignment="1">
      <alignment/>
    </xf>
    <xf numFmtId="0" fontId="4" fillId="0" borderId="91" xfId="0" applyFont="1" applyBorder="1" applyAlignment="1">
      <alignment vertical="center" wrapText="1"/>
    </xf>
    <xf numFmtId="0" fontId="1" fillId="33" borderId="84" xfId="0" applyFont="1" applyFill="1" applyBorder="1" applyAlignment="1">
      <alignment/>
    </xf>
    <xf numFmtId="0" fontId="0" fillId="33" borderId="85" xfId="0" applyFont="1" applyFill="1" applyBorder="1" applyAlignment="1">
      <alignment/>
    </xf>
    <xf numFmtId="0" fontId="1" fillId="0" borderId="87" xfId="0" applyFont="1" applyFill="1" applyBorder="1" applyAlignment="1">
      <alignment horizontal="left"/>
    </xf>
    <xf numFmtId="44" fontId="7" fillId="33" borderId="87" xfId="0" applyNumberFormat="1" applyFont="1" applyFill="1" applyBorder="1" applyAlignment="1">
      <alignment/>
    </xf>
    <xf numFmtId="0" fontId="1" fillId="0" borderId="87" xfId="0" applyFont="1" applyBorder="1" applyAlignment="1">
      <alignment horizontal="left"/>
    </xf>
    <xf numFmtId="0" fontId="7" fillId="0" borderId="87" xfId="0" applyFont="1" applyBorder="1" applyAlignment="1">
      <alignment horizontal="left"/>
    </xf>
    <xf numFmtId="0" fontId="7" fillId="0" borderId="87" xfId="0" applyFont="1" applyBorder="1" applyAlignment="1">
      <alignment/>
    </xf>
    <xf numFmtId="0" fontId="10" fillId="0" borderId="87" xfId="0" applyFont="1" applyBorder="1" applyAlignment="1">
      <alignment vertical="center" wrapText="1"/>
    </xf>
    <xf numFmtId="0" fontId="10" fillId="6" borderId="87" xfId="0" applyFont="1" applyFill="1" applyBorder="1" applyAlignment="1">
      <alignment vertical="center" wrapText="1"/>
    </xf>
    <xf numFmtId="0" fontId="1" fillId="6" borderId="87" xfId="0" applyFont="1" applyFill="1" applyBorder="1" applyAlignment="1">
      <alignment horizontal="left"/>
    </xf>
    <xf numFmtId="0" fontId="7" fillId="6" borderId="87" xfId="0" applyFont="1" applyFill="1" applyBorder="1" applyAlignment="1">
      <alignment horizontal="left"/>
    </xf>
    <xf numFmtId="0" fontId="7" fillId="6" borderId="87" xfId="0" applyFont="1" applyFill="1" applyBorder="1" applyAlignment="1">
      <alignment/>
    </xf>
    <xf numFmtId="0" fontId="19" fillId="6" borderId="87" xfId="0" applyFont="1" applyFill="1" applyBorder="1" applyAlignment="1">
      <alignment vertical="center" wrapText="1"/>
    </xf>
    <xf numFmtId="0" fontId="4" fillId="6" borderId="92" xfId="0" applyFont="1" applyFill="1" applyBorder="1" applyAlignment="1">
      <alignment vertical="center" wrapText="1"/>
    </xf>
    <xf numFmtId="0" fontId="4" fillId="6" borderId="93" xfId="0" applyFont="1" applyFill="1" applyBorder="1" applyAlignment="1">
      <alignment vertical="center" wrapText="1"/>
    </xf>
    <xf numFmtId="0" fontId="1" fillId="36" borderId="87" xfId="0" applyFont="1" applyFill="1" applyBorder="1" applyAlignment="1">
      <alignment horizontal="left"/>
    </xf>
    <xf numFmtId="0" fontId="7" fillId="36" borderId="87" xfId="0" applyFont="1" applyFill="1" applyBorder="1" applyAlignment="1">
      <alignment horizontal="left"/>
    </xf>
    <xf numFmtId="0" fontId="7" fillId="36" borderId="87" xfId="0" applyFont="1" applyFill="1" applyBorder="1" applyAlignment="1">
      <alignment/>
    </xf>
    <xf numFmtId="0" fontId="19" fillId="36" borderId="87" xfId="0" applyFont="1" applyFill="1" applyBorder="1" applyAlignment="1">
      <alignment vertical="center" wrapText="1"/>
    </xf>
    <xf numFmtId="0" fontId="4" fillId="36" borderId="92" xfId="0" applyFont="1" applyFill="1" applyBorder="1" applyAlignment="1">
      <alignment vertical="center" wrapText="1"/>
    </xf>
    <xf numFmtId="0" fontId="4" fillId="36" borderId="93" xfId="0" applyFont="1" applyFill="1" applyBorder="1" applyAlignment="1">
      <alignment vertical="center" wrapText="1"/>
    </xf>
    <xf numFmtId="0" fontId="10" fillId="36" borderId="87" xfId="0" applyFont="1" applyFill="1" applyBorder="1" applyAlignment="1">
      <alignment vertical="center" wrapText="1"/>
    </xf>
    <xf numFmtId="0" fontId="1" fillId="7" borderId="87" xfId="0" applyFont="1" applyFill="1" applyBorder="1" applyAlignment="1">
      <alignment horizontal="left"/>
    </xf>
    <xf numFmtId="0" fontId="7" fillId="7" borderId="87" xfId="0" applyFont="1" applyFill="1" applyBorder="1" applyAlignment="1">
      <alignment horizontal="left"/>
    </xf>
    <xf numFmtId="0" fontId="7" fillId="7" borderId="87" xfId="0" applyFont="1" applyFill="1" applyBorder="1" applyAlignment="1">
      <alignment/>
    </xf>
    <xf numFmtId="0" fontId="19" fillId="7" borderId="87" xfId="0" applyFont="1" applyFill="1" applyBorder="1" applyAlignment="1">
      <alignment vertical="center" wrapText="1"/>
    </xf>
    <xf numFmtId="0" fontId="4" fillId="7" borderId="92" xfId="0" applyFont="1" applyFill="1" applyBorder="1" applyAlignment="1">
      <alignment vertical="center" wrapText="1"/>
    </xf>
    <xf numFmtId="0" fontId="4" fillId="7" borderId="93" xfId="0" applyFont="1" applyFill="1" applyBorder="1" applyAlignment="1">
      <alignment vertical="center" wrapText="1"/>
    </xf>
    <xf numFmtId="0" fontId="10" fillId="7" borderId="87" xfId="0" applyFont="1" applyFill="1" applyBorder="1" applyAlignment="1">
      <alignment vertical="center" wrapText="1"/>
    </xf>
    <xf numFmtId="44" fontId="4" fillId="37" borderId="94" xfId="0" applyNumberFormat="1" applyFont="1" applyFill="1" applyBorder="1" applyAlignment="1">
      <alignment horizontal="center"/>
    </xf>
    <xf numFmtId="44" fontId="4" fillId="37" borderId="95" xfId="0" applyNumberFormat="1" applyFont="1" applyFill="1" applyBorder="1" applyAlignment="1">
      <alignment horizontal="center"/>
    </xf>
    <xf numFmtId="49" fontId="6" fillId="0" borderId="36" xfId="0" applyNumberFormat="1" applyFont="1" applyBorder="1" applyAlignment="1">
      <alignment wrapText="1"/>
    </xf>
    <xf numFmtId="170" fontId="6" fillId="33" borderId="63" xfId="0" applyNumberFormat="1" applyFont="1" applyFill="1" applyBorder="1" applyAlignment="1">
      <alignment horizontal="center" wrapText="1"/>
    </xf>
    <xf numFmtId="169" fontId="6" fillId="32" borderId="59" xfId="0" applyNumberFormat="1" applyFont="1" applyFill="1" applyBorder="1" applyAlignment="1">
      <alignment horizontal="center" wrapText="1"/>
    </xf>
    <xf numFmtId="44" fontId="6" fillId="32" borderId="83" xfId="0" applyNumberFormat="1" applyFont="1" applyFill="1" applyBorder="1" applyAlignment="1">
      <alignment wrapText="1"/>
    </xf>
    <xf numFmtId="44" fontId="6" fillId="33" borderId="67" xfId="0" applyNumberFormat="1" applyFont="1" applyFill="1" applyBorder="1" applyAlignment="1">
      <alignment wrapText="1"/>
    </xf>
    <xf numFmtId="10" fontId="6" fillId="32" borderId="63" xfId="0" applyNumberFormat="1" applyFont="1" applyFill="1" applyBorder="1" applyAlignment="1">
      <alignment wrapText="1"/>
    </xf>
    <xf numFmtId="44" fontId="6" fillId="33" borderId="39" xfId="0" applyNumberFormat="1" applyFont="1" applyFill="1" applyBorder="1" applyAlignment="1">
      <alignment wrapText="1"/>
    </xf>
    <xf numFmtId="49" fontId="3" fillId="0" borderId="87" xfId="0" applyNumberFormat="1" applyFont="1" applyBorder="1" applyAlignment="1">
      <alignment wrapText="1"/>
    </xf>
    <xf numFmtId="170" fontId="3" fillId="0" borderId="87" xfId="0" applyNumberFormat="1" applyFont="1" applyBorder="1" applyAlignment="1">
      <alignment horizontal="center" wrapText="1"/>
    </xf>
    <xf numFmtId="169" fontId="3" fillId="0" borderId="87" xfId="0" applyNumberFormat="1" applyFont="1" applyBorder="1" applyAlignment="1">
      <alignment horizontal="center" wrapText="1"/>
    </xf>
    <xf numFmtId="44" fontId="3" fillId="0" borderId="87" xfId="0" applyNumberFormat="1" applyFont="1" applyBorder="1" applyAlignment="1">
      <alignment wrapText="1"/>
    </xf>
    <xf numFmtId="44" fontId="3" fillId="33" borderId="87" xfId="0" applyNumberFormat="1" applyFont="1" applyFill="1" applyBorder="1" applyAlignment="1">
      <alignment wrapText="1"/>
    </xf>
    <xf numFmtId="10" fontId="3" fillId="0" borderId="87" xfId="0" applyNumberFormat="1" applyFont="1" applyBorder="1" applyAlignment="1">
      <alignment wrapText="1"/>
    </xf>
    <xf numFmtId="0" fontId="1" fillId="0" borderId="0" xfId="0" applyNumberFormat="1" applyFont="1" applyAlignment="1">
      <alignment horizontal="left"/>
    </xf>
    <xf numFmtId="0" fontId="23"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xf>
    <xf numFmtId="0" fontId="1" fillId="0" borderId="59" xfId="0" applyFont="1" applyBorder="1" applyAlignment="1">
      <alignment wrapText="1"/>
    </xf>
    <xf numFmtId="0" fontId="0" fillId="0" borderId="59" xfId="0" applyBorder="1" applyAlignment="1">
      <alignment/>
    </xf>
    <xf numFmtId="0" fontId="10" fillId="0" borderId="91" xfId="0" applyFont="1" applyBorder="1" applyAlignment="1">
      <alignment vertical="center" wrapText="1"/>
    </xf>
    <xf numFmtId="0" fontId="10" fillId="0" borderId="96" xfId="0" applyFont="1" applyBorder="1" applyAlignment="1">
      <alignment vertical="center" wrapText="1"/>
    </xf>
    <xf numFmtId="0" fontId="10" fillId="6" borderId="91" xfId="0" applyFont="1" applyFill="1" applyBorder="1" applyAlignment="1">
      <alignment vertical="center" wrapText="1"/>
    </xf>
    <xf numFmtId="0" fontId="10" fillId="6" borderId="96" xfId="0" applyFont="1" applyFill="1" applyBorder="1" applyAlignment="1">
      <alignment vertical="center" wrapText="1"/>
    </xf>
    <xf numFmtId="0" fontId="4" fillId="6" borderId="90" xfId="0" applyFont="1" applyFill="1" applyBorder="1" applyAlignment="1">
      <alignment vertical="center" wrapText="1"/>
    </xf>
    <xf numFmtId="0" fontId="4" fillId="6" borderId="91" xfId="0" applyFont="1" applyFill="1" applyBorder="1" applyAlignment="1">
      <alignmen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10" fillId="36" borderId="91" xfId="0" applyFont="1" applyFill="1" applyBorder="1" applyAlignment="1">
      <alignment vertical="center" wrapText="1"/>
    </xf>
    <xf numFmtId="0" fontId="10" fillId="36" borderId="96" xfId="0" applyFont="1" applyFill="1" applyBorder="1" applyAlignment="1">
      <alignment vertical="center" wrapText="1"/>
    </xf>
    <xf numFmtId="0" fontId="4" fillId="36" borderId="90" xfId="0" applyFont="1" applyFill="1" applyBorder="1" applyAlignment="1">
      <alignment vertical="center" wrapText="1"/>
    </xf>
    <xf numFmtId="0" fontId="4" fillId="36" borderId="91" xfId="0" applyFont="1" applyFill="1" applyBorder="1" applyAlignment="1">
      <alignment vertical="center" wrapText="1"/>
    </xf>
    <xf numFmtId="0" fontId="10" fillId="7" borderId="91" xfId="0" applyFont="1" applyFill="1" applyBorder="1" applyAlignment="1">
      <alignment vertical="center" wrapText="1"/>
    </xf>
    <xf numFmtId="0" fontId="10" fillId="7" borderId="96" xfId="0" applyFont="1" applyFill="1" applyBorder="1" applyAlignment="1">
      <alignment vertical="center" wrapText="1"/>
    </xf>
    <xf numFmtId="0" fontId="4" fillId="7" borderId="90" xfId="0" applyFont="1" applyFill="1" applyBorder="1" applyAlignment="1">
      <alignment vertical="center" wrapText="1"/>
    </xf>
    <xf numFmtId="0" fontId="4" fillId="7" borderId="91" xfId="0" applyFont="1" applyFill="1" applyBorder="1" applyAlignment="1">
      <alignment vertical="center" wrapText="1"/>
    </xf>
    <xf numFmtId="44" fontId="6" fillId="37" borderId="21" xfId="0" applyNumberFormat="1" applyFont="1" applyFill="1" applyBorder="1" applyAlignment="1">
      <alignment horizontal="center" wrapText="1"/>
    </xf>
    <xf numFmtId="44" fontId="6" fillId="37" borderId="97" xfId="0" applyNumberFormat="1" applyFont="1" applyFill="1" applyBorder="1" applyAlignment="1">
      <alignment horizontal="center" wrapText="1"/>
    </xf>
    <xf numFmtId="44" fontId="6" fillId="37" borderId="94" xfId="0" applyNumberFormat="1" applyFont="1" applyFill="1" applyBorder="1" applyAlignment="1">
      <alignment horizontal="center" wrapText="1"/>
    </xf>
    <xf numFmtId="0" fontId="4" fillId="37" borderId="16" xfId="0" applyFont="1" applyFill="1" applyBorder="1" applyAlignment="1">
      <alignment horizontal="center"/>
    </xf>
    <xf numFmtId="0" fontId="0" fillId="0" borderId="0" xfId="0" applyBorder="1" applyAlignment="1">
      <alignment horizontal="center"/>
    </xf>
    <xf numFmtId="0" fontId="4" fillId="37" borderId="21" xfId="0" applyFont="1" applyFill="1" applyBorder="1" applyAlignment="1">
      <alignment horizontal="center"/>
    </xf>
    <xf numFmtId="0" fontId="0" fillId="0" borderId="9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workbookViewId="0" topLeftCell="A7">
      <selection activeCell="G12" sqref="G12"/>
    </sheetView>
  </sheetViews>
  <sheetFormatPr defaultColWidth="9.140625" defaultRowHeight="12.75"/>
  <cols>
    <col min="1" max="1" width="25.7109375" style="2" customWidth="1"/>
    <col min="2" max="2" width="21.421875" style="2" customWidth="1"/>
    <col min="3" max="3" width="20.7109375" style="2" customWidth="1"/>
    <col min="4" max="5" width="14.7109375" style="2" customWidth="1"/>
    <col min="6" max="16384" width="9.140625" style="2" customWidth="1"/>
  </cols>
  <sheetData>
    <row r="1" spans="1:5" ht="13.5">
      <c r="A1" s="251" t="s">
        <v>110</v>
      </c>
      <c r="B1" s="251"/>
      <c r="C1" s="251" t="s">
        <v>111</v>
      </c>
      <c r="D1" s="251"/>
      <c r="E1" s="251"/>
    </row>
    <row r="2" spans="1:5" ht="24" customHeight="1">
      <c r="A2" s="1" t="s">
        <v>83</v>
      </c>
      <c r="B2" s="210"/>
      <c r="C2" s="209"/>
      <c r="D2" s="3"/>
      <c r="E2" s="3"/>
    </row>
    <row r="3" ht="17.25" customHeight="1" thickBot="1">
      <c r="A3" s="2" t="s">
        <v>105</v>
      </c>
    </row>
    <row r="4" spans="1:5" s="7" customFormat="1" ht="27.75">
      <c r="A4" s="13" t="s">
        <v>5</v>
      </c>
      <c r="B4" s="12"/>
      <c r="C4" s="5" t="s">
        <v>82</v>
      </c>
      <c r="D4" s="5" t="s">
        <v>166</v>
      </c>
      <c r="E4" s="6" t="s">
        <v>167</v>
      </c>
    </row>
    <row r="5" spans="1:5" ht="3" customHeight="1">
      <c r="A5" s="14"/>
      <c r="B5" s="8"/>
      <c r="C5" s="8"/>
      <c r="D5" s="10"/>
      <c r="E5" s="11"/>
    </row>
    <row r="6" spans="1:5" ht="18" customHeight="1">
      <c r="A6" s="108" t="s">
        <v>10</v>
      </c>
      <c r="B6" s="109"/>
      <c r="C6" s="110"/>
      <c r="D6" s="112"/>
      <c r="E6" s="103"/>
    </row>
    <row r="7" spans="1:5" ht="14.25" customHeight="1">
      <c r="A7" s="113" t="s">
        <v>6</v>
      </c>
      <c r="B7" s="114"/>
      <c r="C7" s="110"/>
      <c r="D7" s="112"/>
      <c r="E7" s="103"/>
    </row>
    <row r="8" spans="1:5" ht="14.25" customHeight="1">
      <c r="A8" s="113"/>
      <c r="B8" s="114"/>
      <c r="C8" s="111" t="s">
        <v>164</v>
      </c>
      <c r="D8" s="112"/>
      <c r="E8" s="103"/>
    </row>
    <row r="9" spans="1:5" ht="14.25" customHeight="1">
      <c r="A9" s="113" t="s">
        <v>14</v>
      </c>
      <c r="B9" s="114"/>
      <c r="C9" s="110" t="s">
        <v>165</v>
      </c>
      <c r="D9" s="112"/>
      <c r="E9" s="103"/>
    </row>
    <row r="10" spans="1:5" ht="14.25" customHeight="1">
      <c r="A10" s="113" t="s">
        <v>13</v>
      </c>
      <c r="B10" s="114"/>
      <c r="C10" s="110"/>
      <c r="D10" s="112"/>
      <c r="E10" s="103"/>
    </row>
    <row r="11" spans="1:5" ht="14.25" customHeight="1">
      <c r="A11" s="113" t="s">
        <v>7</v>
      </c>
      <c r="B11" s="114"/>
      <c r="C11" s="110"/>
      <c r="D11" s="112"/>
      <c r="E11" s="103"/>
    </row>
    <row r="12" spans="1:5" ht="14.25" customHeight="1">
      <c r="A12" s="113" t="s">
        <v>8</v>
      </c>
      <c r="B12" s="114"/>
      <c r="C12" s="110"/>
      <c r="D12" s="112"/>
      <c r="E12" s="103"/>
    </row>
    <row r="13" spans="1:5" ht="14.25" customHeight="1">
      <c r="A13" s="113" t="s">
        <v>9</v>
      </c>
      <c r="B13" s="114"/>
      <c r="C13" s="110" t="s">
        <v>165</v>
      </c>
      <c r="D13" s="112"/>
      <c r="E13" s="103"/>
    </row>
    <row r="14" spans="1:5" ht="14.25" customHeight="1">
      <c r="A14" s="115" t="s">
        <v>11</v>
      </c>
      <c r="B14" s="116"/>
      <c r="C14" s="117"/>
      <c r="D14" s="118"/>
      <c r="E14" s="104"/>
    </row>
    <row r="15" spans="1:5" ht="14.25" customHeight="1">
      <c r="A15" s="115"/>
      <c r="B15" s="116"/>
      <c r="C15" s="117"/>
      <c r="D15" s="118"/>
      <c r="E15" s="104"/>
    </row>
    <row r="16" spans="1:5" ht="18" customHeight="1">
      <c r="A16" s="119" t="s">
        <v>12</v>
      </c>
      <c r="B16" s="120"/>
      <c r="C16" s="121"/>
      <c r="D16" s="122"/>
      <c r="E16" s="104"/>
    </row>
    <row r="17" spans="1:5" ht="13.5" customHeight="1">
      <c r="A17" s="123"/>
      <c r="B17" s="124"/>
      <c r="C17" s="121"/>
      <c r="D17" s="122"/>
      <c r="E17" s="104"/>
    </row>
    <row r="18" spans="1:5" ht="13.5" customHeight="1">
      <c r="A18" s="123"/>
      <c r="B18" s="124"/>
      <c r="C18" s="121"/>
      <c r="D18" s="122"/>
      <c r="E18" s="104"/>
    </row>
    <row r="19" spans="1:5" ht="13.5" customHeight="1">
      <c r="A19" s="123"/>
      <c r="B19" s="124"/>
      <c r="C19" s="121"/>
      <c r="D19" s="122"/>
      <c r="E19" s="104"/>
    </row>
    <row r="20" spans="1:5" ht="13.5" customHeight="1">
      <c r="A20" s="123"/>
      <c r="B20" s="124"/>
      <c r="C20" s="121"/>
      <c r="D20" s="122"/>
      <c r="E20" s="104"/>
    </row>
    <row r="21" spans="1:5" ht="13.5" customHeight="1">
      <c r="A21" s="123"/>
      <c r="B21" s="124"/>
      <c r="C21" s="121"/>
      <c r="D21" s="122"/>
      <c r="E21" s="104"/>
    </row>
    <row r="22" spans="1:5" ht="18" customHeight="1">
      <c r="A22" s="119" t="s">
        <v>16</v>
      </c>
      <c r="B22" s="120"/>
      <c r="C22" s="121"/>
      <c r="D22" s="122"/>
      <c r="E22" s="104"/>
    </row>
    <row r="23" spans="1:5" ht="13.5" customHeight="1">
      <c r="A23" s="123"/>
      <c r="B23" s="124"/>
      <c r="C23" s="121"/>
      <c r="D23" s="122"/>
      <c r="E23" s="104"/>
    </row>
    <row r="24" spans="1:5" ht="13.5" customHeight="1">
      <c r="A24" s="123"/>
      <c r="B24" s="124"/>
      <c r="C24" s="121"/>
      <c r="D24" s="122"/>
      <c r="E24" s="104"/>
    </row>
    <row r="25" spans="1:5" ht="13.5" customHeight="1">
      <c r="A25" s="123"/>
      <c r="B25" s="124"/>
      <c r="C25" s="121"/>
      <c r="D25" s="122"/>
      <c r="E25" s="104"/>
    </row>
    <row r="26" spans="1:5" ht="13.5" customHeight="1">
      <c r="A26" s="123"/>
      <c r="B26" s="124"/>
      <c r="C26" s="121"/>
      <c r="D26" s="122"/>
      <c r="E26" s="104"/>
    </row>
    <row r="27" spans="1:5" ht="13.5" customHeight="1">
      <c r="A27" s="123"/>
      <c r="B27" s="124"/>
      <c r="C27" s="121"/>
      <c r="D27" s="122"/>
      <c r="E27" s="104"/>
    </row>
    <row r="28" spans="1:5" ht="18" customHeight="1">
      <c r="A28" s="119" t="s">
        <v>15</v>
      </c>
      <c r="B28" s="120"/>
      <c r="C28" s="121"/>
      <c r="D28" s="122"/>
      <c r="E28" s="104"/>
    </row>
    <row r="29" spans="1:5" ht="14.25" customHeight="1">
      <c r="A29" s="123"/>
      <c r="B29" s="124"/>
      <c r="C29" s="121"/>
      <c r="D29" s="122"/>
      <c r="E29" s="104"/>
    </row>
    <row r="30" spans="1:5" ht="14.25" customHeight="1">
      <c r="A30" s="123"/>
      <c r="B30" s="124"/>
      <c r="C30" s="121"/>
      <c r="D30" s="122"/>
      <c r="E30" s="104"/>
    </row>
    <row r="31" spans="1:5" ht="14.25" customHeight="1">
      <c r="A31" s="123"/>
      <c r="B31" s="124"/>
      <c r="C31" s="121"/>
      <c r="D31" s="122"/>
      <c r="E31" s="104"/>
    </row>
    <row r="32" spans="1:5" ht="14.25" customHeight="1">
      <c r="A32" s="123"/>
      <c r="B32" s="124"/>
      <c r="C32" s="121"/>
      <c r="D32" s="122"/>
      <c r="E32" s="104"/>
    </row>
    <row r="33" spans="1:5" ht="14.25" customHeight="1">
      <c r="A33" s="125"/>
      <c r="B33" s="126"/>
      <c r="C33" s="127"/>
      <c r="D33" s="128"/>
      <c r="E33" s="105"/>
    </row>
    <row r="34" spans="1:5" ht="3" customHeight="1">
      <c r="A34" s="16"/>
      <c r="B34" s="17"/>
      <c r="C34" s="17"/>
      <c r="D34" s="18"/>
      <c r="E34" s="19"/>
    </row>
    <row r="35" spans="1:5" s="7" customFormat="1" ht="18" customHeight="1" thickBot="1">
      <c r="A35" s="106" t="s">
        <v>17</v>
      </c>
      <c r="B35" s="107"/>
      <c r="C35" s="129"/>
      <c r="D35" s="130">
        <f>SUM(D5:D34)</f>
        <v>0</v>
      </c>
      <c r="E35" s="131">
        <f>SUM(E5:E34)</f>
        <v>0</v>
      </c>
    </row>
  </sheetData>
  <sheetProtection/>
  <printOptions horizontalCentered="1"/>
  <pageMargins left="0.5" right="0.5" top="1" bottom="0.75" header="0.5" footer="0.5"/>
  <pageSetup fitToHeight="1" fitToWidth="1" horizontalDpi="600" verticalDpi="600" orientation="portrait" r:id="rId1"/>
  <headerFooter alignWithMargins="0">
    <oddHeader>&amp;C&amp;"Arial,Bold"&amp;14Housing for Persons with AIDS Program
&amp;12Project Budget Income 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E42"/>
  <sheetViews>
    <sheetView workbookViewId="0" topLeftCell="A12">
      <selection activeCell="E13" sqref="E13"/>
    </sheetView>
  </sheetViews>
  <sheetFormatPr defaultColWidth="9.140625" defaultRowHeight="12.75"/>
  <cols>
    <col min="1" max="1" width="32.28125" style="21" customWidth="1"/>
    <col min="2" max="2" width="28.140625" style="21" customWidth="1"/>
    <col min="3" max="3" width="14.7109375" style="21" customWidth="1"/>
    <col min="4" max="4" width="23.57421875" style="21" customWidth="1"/>
    <col min="5" max="5" width="22.28125" style="21" customWidth="1"/>
    <col min="6" max="16384" width="9.140625" style="21" customWidth="1"/>
  </cols>
  <sheetData>
    <row r="1" spans="1:5" s="144" customFormat="1" ht="24" customHeight="1">
      <c r="A1" s="217" t="str">
        <f>'Expense Summary'!A1</f>
        <v>Agency Name:</v>
      </c>
      <c r="B1" s="211"/>
      <c r="C1" s="217" t="s">
        <v>103</v>
      </c>
      <c r="D1" s="212"/>
      <c r="E1" s="213"/>
    </row>
    <row r="2" spans="1:5" ht="18" customHeight="1">
      <c r="A2" s="3"/>
      <c r="B2" s="20"/>
      <c r="C2" s="36"/>
      <c r="D2" s="36"/>
      <c r="E2" s="20"/>
    </row>
    <row r="3" spans="1:5" ht="18" customHeight="1">
      <c r="A3" s="222" t="s">
        <v>98</v>
      </c>
      <c r="B3" s="20"/>
      <c r="C3" s="36"/>
      <c r="D3" s="36"/>
      <c r="E3" s="20"/>
    </row>
    <row r="4" spans="1:5" ht="18" customHeight="1">
      <c r="A4" s="231" t="s">
        <v>99</v>
      </c>
      <c r="B4" s="20"/>
      <c r="C4" s="36"/>
      <c r="D4" s="36"/>
      <c r="E4" s="20"/>
    </row>
    <row r="5" spans="1:5" ht="18" customHeight="1">
      <c r="A5" s="231" t="s">
        <v>101</v>
      </c>
      <c r="B5" s="20"/>
      <c r="C5" s="36"/>
      <c r="D5" s="36"/>
      <c r="E5" s="20"/>
    </row>
    <row r="6" spans="1:5" ht="18" customHeight="1">
      <c r="A6" s="222" t="s">
        <v>102</v>
      </c>
      <c r="B6" s="20"/>
      <c r="C6" s="36"/>
      <c r="D6" s="36"/>
      <c r="E6" s="20"/>
    </row>
    <row r="7" spans="1:5" ht="18" customHeight="1">
      <c r="A7" s="222" t="s">
        <v>159</v>
      </c>
      <c r="B7" s="20"/>
      <c r="C7" s="36"/>
      <c r="D7" s="36"/>
      <c r="E7" s="20"/>
    </row>
    <row r="8" spans="1:5" ht="18" customHeight="1">
      <c r="A8" s="222" t="s">
        <v>100</v>
      </c>
      <c r="B8" s="20"/>
      <c r="C8" s="36"/>
      <c r="D8" s="36"/>
      <c r="E8" s="20"/>
    </row>
    <row r="9" spans="1:5" ht="18" customHeight="1" thickBot="1">
      <c r="A9" s="226"/>
      <c r="B9" s="20"/>
      <c r="C9" s="36"/>
      <c r="D9" s="36"/>
      <c r="E9" s="20"/>
    </row>
    <row r="10" spans="1:5" s="4" customFormat="1" ht="18" customHeight="1">
      <c r="A10" s="178"/>
      <c r="B10" s="37" t="s">
        <v>22</v>
      </c>
      <c r="C10" s="41"/>
      <c r="D10" s="37" t="s">
        <v>143</v>
      </c>
      <c r="E10" s="38"/>
    </row>
    <row r="11" spans="1:5" s="22" customFormat="1" ht="33" customHeight="1">
      <c r="A11" s="179" t="s">
        <v>67</v>
      </c>
      <c r="B11" s="75" t="s">
        <v>64</v>
      </c>
      <c r="C11" s="44" t="s">
        <v>29</v>
      </c>
      <c r="D11" s="45" t="s">
        <v>148</v>
      </c>
      <c r="E11" s="46" t="s">
        <v>130</v>
      </c>
    </row>
    <row r="12" spans="1:5" s="22" customFormat="1" ht="3" customHeight="1">
      <c r="A12" s="180"/>
      <c r="B12" s="173"/>
      <c r="C12" s="50"/>
      <c r="D12" s="52"/>
      <c r="E12" s="55"/>
    </row>
    <row r="13" spans="1:5" ht="18" customHeight="1">
      <c r="A13" s="192" t="s">
        <v>55</v>
      </c>
      <c r="B13" s="157"/>
      <c r="C13" s="203"/>
      <c r="D13" s="93"/>
      <c r="E13" s="94">
        <f>IF(D13&gt;0,ROUND(C13*D13,2),"")</f>
      </c>
    </row>
    <row r="14" spans="1:5" ht="13.5">
      <c r="A14" s="192" t="s">
        <v>52</v>
      </c>
      <c r="B14" s="157"/>
      <c r="C14" s="203"/>
      <c r="D14" s="93"/>
      <c r="E14" s="94">
        <f>IF(D14&gt;0,ROUND(C14*D14,2),"")</f>
      </c>
    </row>
    <row r="15" spans="1:5" ht="13.5">
      <c r="A15" s="193" t="s">
        <v>58</v>
      </c>
      <c r="B15" s="158"/>
      <c r="C15" s="204"/>
      <c r="D15" s="95"/>
      <c r="E15" s="96">
        <f>IF(D15&gt;0,ROUND(C15*D15,2),"")</f>
      </c>
    </row>
    <row r="16" spans="1:5" ht="13.5">
      <c r="A16" s="193" t="s">
        <v>107</v>
      </c>
      <c r="B16" s="158"/>
      <c r="C16" s="204"/>
      <c r="D16" s="95"/>
      <c r="E16" s="96">
        <f>IF(D16&gt;0,ROUND(C16*D16,2),"")</f>
      </c>
    </row>
    <row r="17" spans="1:5" ht="14.25" customHeight="1">
      <c r="A17" s="194" t="s">
        <v>76</v>
      </c>
      <c r="B17" s="159"/>
      <c r="C17" s="205"/>
      <c r="D17" s="97"/>
      <c r="E17" s="98">
        <f>IF(D17&gt;0,ROUND(C17*D17,2),"")</f>
      </c>
    </row>
    <row r="18" spans="1:5" s="22" customFormat="1" ht="3" customHeight="1">
      <c r="A18" s="180"/>
      <c r="B18" s="173"/>
      <c r="C18" s="50"/>
      <c r="D18" s="52"/>
      <c r="E18" s="55"/>
    </row>
    <row r="19" spans="1:5" ht="18" customHeight="1">
      <c r="A19" s="192" t="s">
        <v>2</v>
      </c>
      <c r="B19" s="157"/>
      <c r="C19" s="203"/>
      <c r="D19" s="93"/>
      <c r="E19" s="94"/>
    </row>
    <row r="20" spans="1:5" ht="13.5">
      <c r="A20" s="206" t="s">
        <v>71</v>
      </c>
      <c r="B20" s="158"/>
      <c r="C20" s="204"/>
      <c r="D20" s="95"/>
      <c r="E20" s="96">
        <f aca="true" t="shared" si="0" ref="E20:E26">IF(D20&gt;0,ROUND(C20*D20,2),"")</f>
      </c>
    </row>
    <row r="21" spans="1:5" ht="13.5">
      <c r="A21" s="206" t="s">
        <v>72</v>
      </c>
      <c r="B21" s="158"/>
      <c r="C21" s="204"/>
      <c r="D21" s="95"/>
      <c r="E21" s="96">
        <f t="shared" si="0"/>
      </c>
    </row>
    <row r="22" spans="1:5" ht="13.5">
      <c r="A22" s="206" t="s">
        <v>69</v>
      </c>
      <c r="B22" s="158"/>
      <c r="C22" s="204"/>
      <c r="D22" s="95"/>
      <c r="E22" s="96">
        <f t="shared" si="0"/>
      </c>
    </row>
    <row r="23" spans="1:5" ht="13.5">
      <c r="A23" s="206" t="s">
        <v>70</v>
      </c>
      <c r="B23" s="158"/>
      <c r="C23" s="204"/>
      <c r="D23" s="95"/>
      <c r="E23" s="96">
        <f t="shared" si="0"/>
      </c>
    </row>
    <row r="24" spans="1:5" ht="13.5">
      <c r="A24" s="206" t="s">
        <v>73</v>
      </c>
      <c r="B24" s="158"/>
      <c r="C24" s="204"/>
      <c r="D24" s="95"/>
      <c r="E24" s="96">
        <f t="shared" si="0"/>
      </c>
    </row>
    <row r="25" spans="1:5" ht="13.5">
      <c r="A25" s="206" t="s">
        <v>74</v>
      </c>
      <c r="B25" s="158"/>
      <c r="C25" s="204"/>
      <c r="D25" s="95"/>
      <c r="E25" s="96">
        <f t="shared" si="0"/>
      </c>
    </row>
    <row r="26" spans="1:5" ht="13.5">
      <c r="A26" s="207" t="s">
        <v>75</v>
      </c>
      <c r="B26" s="159"/>
      <c r="C26" s="205"/>
      <c r="D26" s="97"/>
      <c r="E26" s="98">
        <f t="shared" si="0"/>
      </c>
    </row>
    <row r="27" spans="1:5" s="22" customFormat="1" ht="3" customHeight="1">
      <c r="A27" s="180"/>
      <c r="B27" s="173"/>
      <c r="C27" s="50"/>
      <c r="D27" s="52"/>
      <c r="E27" s="55"/>
    </row>
    <row r="28" spans="1:5" ht="18" customHeight="1">
      <c r="A28" s="192" t="s">
        <v>77</v>
      </c>
      <c r="B28" s="157"/>
      <c r="C28" s="203"/>
      <c r="D28" s="93"/>
      <c r="E28" s="94"/>
    </row>
    <row r="29" spans="1:5" ht="13.5">
      <c r="A29" s="206" t="s">
        <v>78</v>
      </c>
      <c r="B29" s="158"/>
      <c r="C29" s="204"/>
      <c r="D29" s="95"/>
      <c r="E29" s="96">
        <f>IF(D29&gt;0,ROUND(C29*D29,2),"")</f>
      </c>
    </row>
    <row r="30" spans="1:5" ht="13.5">
      <c r="A30" s="206" t="s">
        <v>79</v>
      </c>
      <c r="B30" s="158"/>
      <c r="C30" s="204"/>
      <c r="D30" s="95"/>
      <c r="E30" s="96">
        <f>IF(D30&gt;0,ROUND(C30*D30,2),"")</f>
      </c>
    </row>
    <row r="31" spans="1:5" ht="13.5">
      <c r="A31" s="207" t="s">
        <v>80</v>
      </c>
      <c r="B31" s="159"/>
      <c r="C31" s="205"/>
      <c r="D31" s="97"/>
      <c r="E31" s="98">
        <f>IF(D31&gt;0,ROUND(C31*D31,2),"")</f>
      </c>
    </row>
    <row r="32" spans="1:5" s="22" customFormat="1" ht="3" customHeight="1">
      <c r="A32" s="180"/>
      <c r="B32" s="173"/>
      <c r="C32" s="50"/>
      <c r="D32" s="52"/>
      <c r="E32" s="55"/>
    </row>
    <row r="33" spans="1:5" ht="18" customHeight="1">
      <c r="A33" s="192" t="s">
        <v>81</v>
      </c>
      <c r="B33" s="157"/>
      <c r="C33" s="203"/>
      <c r="D33" s="93"/>
      <c r="E33" s="94">
        <f aca="true" t="shared" si="1" ref="E33:E40">IF(D33&gt;0,ROUND(C33*D33,2),"")</f>
      </c>
    </row>
    <row r="34" spans="1:5" ht="13.5">
      <c r="A34" s="208"/>
      <c r="B34" s="157"/>
      <c r="C34" s="203"/>
      <c r="D34" s="93"/>
      <c r="E34" s="94">
        <f t="shared" si="1"/>
      </c>
    </row>
    <row r="35" spans="1:5" ht="13.5">
      <c r="A35" s="208"/>
      <c r="B35" s="157"/>
      <c r="C35" s="203"/>
      <c r="D35" s="93"/>
      <c r="E35" s="94">
        <f t="shared" si="1"/>
      </c>
    </row>
    <row r="36" spans="1:5" ht="13.5">
      <c r="A36" s="208"/>
      <c r="B36" s="157"/>
      <c r="C36" s="203"/>
      <c r="D36" s="93"/>
      <c r="E36" s="94">
        <f t="shared" si="1"/>
      </c>
    </row>
    <row r="37" spans="1:5" ht="13.5">
      <c r="A37" s="208"/>
      <c r="B37" s="157"/>
      <c r="C37" s="203"/>
      <c r="D37" s="93"/>
      <c r="E37" s="94">
        <f t="shared" si="1"/>
      </c>
    </row>
    <row r="38" spans="1:5" ht="13.5">
      <c r="A38" s="208"/>
      <c r="B38" s="157"/>
      <c r="C38" s="203"/>
      <c r="D38" s="93"/>
      <c r="E38" s="94">
        <f t="shared" si="1"/>
      </c>
    </row>
    <row r="39" spans="1:5" ht="13.5">
      <c r="A39" s="206"/>
      <c r="B39" s="158"/>
      <c r="C39" s="204"/>
      <c r="D39" s="95"/>
      <c r="E39" s="96">
        <f t="shared" si="1"/>
      </c>
    </row>
    <row r="40" spans="1:5" ht="13.5">
      <c r="A40" s="207"/>
      <c r="B40" s="159"/>
      <c r="C40" s="205"/>
      <c r="D40" s="97"/>
      <c r="E40" s="98">
        <f t="shared" si="1"/>
      </c>
    </row>
    <row r="41" spans="1:5" s="22" customFormat="1" ht="3" customHeight="1">
      <c r="A41" s="180"/>
      <c r="B41" s="173"/>
      <c r="C41" s="50"/>
      <c r="D41" s="52"/>
      <c r="E41" s="55"/>
    </row>
    <row r="42" spans="1:5" ht="18" customHeight="1" thickBot="1">
      <c r="A42" s="187" t="s">
        <v>68</v>
      </c>
      <c r="B42" s="89"/>
      <c r="C42" s="100">
        <f>SUM(C12:C41)</f>
        <v>0</v>
      </c>
      <c r="D42" s="99"/>
      <c r="E42" s="101">
        <f>SUM(E12:E41)</f>
        <v>0</v>
      </c>
    </row>
  </sheetData>
  <sheetProtection/>
  <printOptions horizontalCentered="1"/>
  <pageMargins left="0.5" right="0.5" top="1" bottom="0.75" header="0.5" footer="0.5"/>
  <pageSetup fitToHeight="1" fitToWidth="1" horizontalDpi="300" verticalDpi="300" orientation="portrait" scale="80" r:id="rId1"/>
  <headerFooter alignWithMargins="0">
    <oddHeader xml:space="preserve">&amp;C&amp;"Arial,Bold"&amp;14Housing for Persons with AIDS Program
&amp;12Project Budget Supporting Schedule 5: Supplemental Items </oddHeader>
    <oddFooter xml:space="preserve">&amp;C&amp;"Arial,Bold"&amp;11Contract Attachment 2 </oddFooter>
  </headerFooter>
</worksheet>
</file>

<file path=xl/worksheets/sheet11.xml><?xml version="1.0" encoding="utf-8"?>
<worksheet xmlns="http://schemas.openxmlformats.org/spreadsheetml/2006/main" xmlns:r="http://schemas.openxmlformats.org/officeDocument/2006/relationships">
  <dimension ref="A1:H32"/>
  <sheetViews>
    <sheetView tabSelected="1" zoomScalePageLayoutView="64" workbookViewId="0" topLeftCell="A2">
      <selection activeCell="B13" sqref="B13"/>
    </sheetView>
  </sheetViews>
  <sheetFormatPr defaultColWidth="9.140625" defaultRowHeight="12.75"/>
  <cols>
    <col min="1" max="1" width="2.421875" style="0" customWidth="1"/>
    <col min="2" max="2" width="28.8515625" style="0" customWidth="1"/>
    <col min="3" max="3" width="26.28125" style="0" customWidth="1"/>
    <col min="4" max="4" width="17.140625" style="0" customWidth="1"/>
    <col min="5" max="5" width="13.8515625" style="0" customWidth="1"/>
    <col min="6" max="6" width="9.57421875" style="0" customWidth="1"/>
    <col min="7" max="7" width="12.7109375" style="0" customWidth="1"/>
    <col min="8" max="8" width="15.28125" style="0" customWidth="1"/>
  </cols>
  <sheetData>
    <row r="1" ht="22.5">
      <c r="B1" s="252" t="s">
        <v>160</v>
      </c>
    </row>
    <row r="3" spans="2:8" s="144" customFormat="1" ht="24" customHeight="1">
      <c r="B3" s="217" t="s">
        <v>126</v>
      </c>
      <c r="C3" s="211"/>
      <c r="D3" s="211"/>
      <c r="E3" s="217" t="s">
        <v>111</v>
      </c>
      <c r="F3" s="212"/>
      <c r="G3" s="213"/>
      <c r="H3" s="26"/>
    </row>
    <row r="4" spans="2:8" s="144" customFormat="1" ht="24" customHeight="1">
      <c r="B4" s="253"/>
      <c r="C4" s="254"/>
      <c r="D4" s="254"/>
      <c r="E4" s="253"/>
      <c r="F4" s="255"/>
      <c r="G4" s="223"/>
      <c r="H4" s="26"/>
    </row>
    <row r="5" spans="1:8" s="21" customFormat="1" ht="18" customHeight="1">
      <c r="A5" s="256"/>
      <c r="B5" s="257" t="s">
        <v>112</v>
      </c>
      <c r="C5" s="258" t="s">
        <v>113</v>
      </c>
      <c r="D5" s="257" t="s">
        <v>133</v>
      </c>
      <c r="E5" s="283" t="s">
        <v>133</v>
      </c>
      <c r="F5" s="256" t="s">
        <v>114</v>
      </c>
      <c r="G5" s="256" t="s">
        <v>115</v>
      </c>
      <c r="H5" s="257" t="s">
        <v>150</v>
      </c>
    </row>
    <row r="6" spans="1:8" ht="13.5" customHeight="1">
      <c r="A6" s="259" t="s">
        <v>116</v>
      </c>
      <c r="B6" s="284" t="s">
        <v>151</v>
      </c>
      <c r="C6" s="284" t="s">
        <v>152</v>
      </c>
      <c r="D6" s="268" t="s">
        <v>125</v>
      </c>
      <c r="E6" s="260" t="s">
        <v>120</v>
      </c>
      <c r="F6" s="260" t="s">
        <v>117</v>
      </c>
      <c r="G6" s="260" t="s">
        <v>118</v>
      </c>
      <c r="H6" s="260" t="s">
        <v>117</v>
      </c>
    </row>
    <row r="7" spans="1:8" ht="12">
      <c r="A7">
        <v>1</v>
      </c>
      <c r="D7" s="271"/>
      <c r="E7" s="269"/>
      <c r="F7" s="269"/>
      <c r="G7" s="269"/>
      <c r="H7" s="270"/>
    </row>
    <row r="8" spans="2:8" ht="12">
      <c r="B8" s="280" t="s">
        <v>121</v>
      </c>
      <c r="C8" s="271"/>
      <c r="D8" s="261"/>
      <c r="E8" s="269"/>
      <c r="F8" s="269"/>
      <c r="G8" s="269"/>
      <c r="H8" s="270"/>
    </row>
    <row r="9" spans="2:8" ht="12">
      <c r="B9" t="s">
        <v>122</v>
      </c>
      <c r="C9" s="271"/>
      <c r="D9" s="261"/>
      <c r="E9" s="269"/>
      <c r="F9" s="269"/>
      <c r="G9" s="269"/>
      <c r="H9" s="270"/>
    </row>
    <row r="10" spans="2:8" ht="12">
      <c r="B10" t="s">
        <v>123</v>
      </c>
      <c r="C10" s="271"/>
      <c r="D10" s="261"/>
      <c r="E10" s="269"/>
      <c r="F10" s="269"/>
      <c r="G10" s="269"/>
      <c r="H10" s="270"/>
    </row>
    <row r="11" spans="2:8" ht="12.75" thickBot="1">
      <c r="B11" t="s">
        <v>124</v>
      </c>
      <c r="C11" s="271"/>
      <c r="D11" s="261"/>
      <c r="E11" s="261">
        <f>SUM(D8:D11)</f>
        <v>0</v>
      </c>
      <c r="F11" s="261"/>
      <c r="G11" s="261"/>
      <c r="H11" s="262"/>
    </row>
    <row r="12" spans="1:8" ht="12.75" thickTop="1">
      <c r="A12" s="263">
        <v>2</v>
      </c>
      <c r="B12" s="272"/>
      <c r="C12" s="273"/>
      <c r="D12" s="274"/>
      <c r="E12" s="275"/>
      <c r="F12" s="275"/>
      <c r="G12" s="275"/>
      <c r="H12" s="276"/>
    </row>
    <row r="13" spans="1:8" ht="12">
      <c r="A13" s="263"/>
      <c r="B13" t="s">
        <v>121</v>
      </c>
      <c r="C13" s="271"/>
      <c r="D13" s="261"/>
      <c r="E13" s="269"/>
      <c r="F13" s="269"/>
      <c r="G13" s="269"/>
      <c r="H13" s="270"/>
    </row>
    <row r="14" spans="1:8" ht="12">
      <c r="A14" s="263"/>
      <c r="B14" t="s">
        <v>122</v>
      </c>
      <c r="C14" s="271"/>
      <c r="D14" s="261"/>
      <c r="E14" s="269"/>
      <c r="F14" s="269"/>
      <c r="G14" s="269"/>
      <c r="H14" s="270"/>
    </row>
    <row r="15" spans="1:8" ht="12">
      <c r="A15" s="263"/>
      <c r="B15" t="s">
        <v>123</v>
      </c>
      <c r="C15" s="271"/>
      <c r="D15" s="261"/>
      <c r="E15" s="269"/>
      <c r="F15" s="269"/>
      <c r="G15" s="269"/>
      <c r="H15" s="270"/>
    </row>
    <row r="16" spans="1:8" ht="12.75" thickBot="1">
      <c r="A16" s="263"/>
      <c r="B16" t="s">
        <v>124</v>
      </c>
      <c r="C16" s="271"/>
      <c r="D16" s="261"/>
      <c r="E16" s="261">
        <f>SUM(D13:D16)</f>
        <v>0</v>
      </c>
      <c r="F16" s="261"/>
      <c r="G16" s="261"/>
      <c r="H16" s="262"/>
    </row>
    <row r="17" spans="1:8" ht="12.75" thickTop="1">
      <c r="A17" s="263">
        <v>3</v>
      </c>
      <c r="B17" s="272"/>
      <c r="C17" s="273"/>
      <c r="D17" s="274"/>
      <c r="E17" s="275"/>
      <c r="F17" s="275"/>
      <c r="G17" s="275"/>
      <c r="H17" s="276"/>
    </row>
    <row r="18" spans="1:8" ht="12">
      <c r="A18" s="263"/>
      <c r="B18" t="s">
        <v>121</v>
      </c>
      <c r="C18" s="271"/>
      <c r="D18" s="261"/>
      <c r="E18" s="269"/>
      <c r="F18" s="269"/>
      <c r="G18" s="269"/>
      <c r="H18" s="270"/>
    </row>
    <row r="19" spans="1:8" ht="12">
      <c r="A19" s="263"/>
      <c r="B19" t="s">
        <v>122</v>
      </c>
      <c r="C19" s="271"/>
      <c r="D19" s="261"/>
      <c r="E19" s="269"/>
      <c r="F19" s="269"/>
      <c r="G19" s="269"/>
      <c r="H19" s="270"/>
    </row>
    <row r="20" spans="1:8" ht="12">
      <c r="A20" s="263"/>
      <c r="B20" t="s">
        <v>123</v>
      </c>
      <c r="C20" s="271"/>
      <c r="D20" s="261"/>
      <c r="E20" s="269"/>
      <c r="F20" s="269"/>
      <c r="G20" s="269"/>
      <c r="H20" s="270"/>
    </row>
    <row r="21" spans="1:8" ht="12.75" thickBot="1">
      <c r="A21" s="263"/>
      <c r="B21" t="s">
        <v>124</v>
      </c>
      <c r="C21" s="271"/>
      <c r="D21" s="261"/>
      <c r="E21" s="261">
        <f>SUM(D18:D21)</f>
        <v>0</v>
      </c>
      <c r="F21" s="261"/>
      <c r="G21" s="261"/>
      <c r="H21" s="262"/>
    </row>
    <row r="22" spans="1:8" ht="12.75" thickTop="1">
      <c r="A22" s="263">
        <v>4</v>
      </c>
      <c r="B22" s="272"/>
      <c r="C22" s="273"/>
      <c r="D22" s="274"/>
      <c r="E22" s="275"/>
      <c r="F22" s="275"/>
      <c r="G22" s="275"/>
      <c r="H22" s="276"/>
    </row>
    <row r="23" spans="1:8" ht="12">
      <c r="A23" s="263"/>
      <c r="B23" t="s">
        <v>121</v>
      </c>
      <c r="C23" s="271"/>
      <c r="D23" s="261"/>
      <c r="E23" s="269"/>
      <c r="F23" s="269"/>
      <c r="G23" s="269"/>
      <c r="H23" s="270"/>
    </row>
    <row r="24" spans="1:8" ht="12">
      <c r="A24" s="263"/>
      <c r="B24" t="s">
        <v>122</v>
      </c>
      <c r="C24" s="271"/>
      <c r="D24" s="261"/>
      <c r="E24" s="269"/>
      <c r="F24" s="269"/>
      <c r="G24" s="269"/>
      <c r="H24" s="270"/>
    </row>
    <row r="25" spans="1:8" ht="12">
      <c r="A25" s="263"/>
      <c r="B25" t="s">
        <v>123</v>
      </c>
      <c r="C25" s="271"/>
      <c r="D25" s="261"/>
      <c r="E25" s="269"/>
      <c r="F25" s="269"/>
      <c r="G25" s="269"/>
      <c r="H25" s="270"/>
    </row>
    <row r="26" spans="1:8" ht="12">
      <c r="A26" s="263"/>
      <c r="B26" t="s">
        <v>124</v>
      </c>
      <c r="C26" s="271"/>
      <c r="D26" s="261"/>
      <c r="E26" s="261">
        <f>SUM(D23:D26)</f>
        <v>0</v>
      </c>
      <c r="F26" s="261"/>
      <c r="G26" s="261"/>
      <c r="H26" s="262"/>
    </row>
    <row r="27" spans="1:8" ht="12">
      <c r="A27" s="264"/>
      <c r="B27" s="264" t="s">
        <v>119</v>
      </c>
      <c r="C27" s="264"/>
      <c r="D27" s="264"/>
      <c r="E27" s="265">
        <f>SUM(E7:E26)</f>
        <v>0</v>
      </c>
      <c r="F27" s="265">
        <f>SUM(F7:F26)</f>
        <v>0</v>
      </c>
      <c r="G27" s="265">
        <f>SUM(G7:G26)</f>
        <v>0</v>
      </c>
      <c r="H27" s="266">
        <f>SUM(H7:H26)</f>
        <v>0</v>
      </c>
    </row>
    <row r="28" ht="12.75">
      <c r="B28" s="267" t="s">
        <v>153</v>
      </c>
    </row>
    <row r="29" ht="12.75">
      <c r="B29" s="267" t="s">
        <v>154</v>
      </c>
    </row>
    <row r="30" ht="12.75">
      <c r="B30" s="267" t="s">
        <v>155</v>
      </c>
    </row>
    <row r="31" ht="12.75">
      <c r="B31" s="267"/>
    </row>
    <row r="32" ht="12.75">
      <c r="B32" s="277"/>
    </row>
  </sheetData>
  <sheetProtection/>
  <printOptions gridLines="1"/>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workbookViewId="0" topLeftCell="A7">
      <selection activeCell="G4" sqref="G4"/>
    </sheetView>
  </sheetViews>
  <sheetFormatPr defaultColWidth="9.140625" defaultRowHeight="12.75"/>
  <cols>
    <col min="1" max="1" width="32.7109375" style="2" customWidth="1"/>
    <col min="2" max="5" width="14.7109375" style="2" customWidth="1"/>
    <col min="6" max="6" width="9.140625" style="1" customWidth="1"/>
    <col min="7" max="16384" width="9.140625" style="2" customWidth="1"/>
  </cols>
  <sheetData>
    <row r="1" spans="1:5" ht="24" customHeight="1">
      <c r="A1" s="217" t="str">
        <f>'Income Summary'!A1&amp;'Income Summary'!B1</f>
        <v>Agency Name:</v>
      </c>
      <c r="B1" s="211"/>
      <c r="C1" s="217" t="s">
        <v>103</v>
      </c>
      <c r="D1" s="212"/>
      <c r="E1" s="213"/>
    </row>
    <row r="2" spans="1:5" ht="48.75" customHeight="1" thickBot="1">
      <c r="A2" s="331" t="s">
        <v>162</v>
      </c>
      <c r="B2" s="332"/>
      <c r="C2" s="332"/>
      <c r="D2" s="332"/>
      <c r="E2" s="332"/>
    </row>
    <row r="3" spans="1:5" ht="18" customHeight="1">
      <c r="A3" s="137"/>
      <c r="B3" s="195" t="s">
        <v>168</v>
      </c>
      <c r="C3" s="201"/>
      <c r="D3" s="38" t="s">
        <v>169</v>
      </c>
      <c r="E3" s="196"/>
    </row>
    <row r="4" spans="1:5" s="7" customFormat="1" ht="33" customHeight="1">
      <c r="A4" s="134" t="s">
        <v>19</v>
      </c>
      <c r="B4" s="197" t="s">
        <v>60</v>
      </c>
      <c r="C4" s="202" t="s">
        <v>129</v>
      </c>
      <c r="D4" s="135" t="s">
        <v>60</v>
      </c>
      <c r="E4" s="136" t="s">
        <v>130</v>
      </c>
    </row>
    <row r="5" spans="1:5" ht="3" customHeight="1">
      <c r="A5" s="132"/>
      <c r="B5" s="198"/>
      <c r="C5" s="9"/>
      <c r="D5" s="10"/>
      <c r="E5" s="199"/>
    </row>
    <row r="6" spans="1:5" ht="17.25" customHeight="1">
      <c r="A6" s="285" t="s">
        <v>0</v>
      </c>
      <c r="B6" s="285"/>
      <c r="C6" s="285"/>
      <c r="D6" s="286">
        <f>ROUND(SUM(Occupancy!E25:E30),0)</f>
        <v>0</v>
      </c>
      <c r="E6" s="286">
        <f>ROUND(SUM(Occupancy!F25:F30),0)</f>
        <v>0</v>
      </c>
    </row>
    <row r="7" spans="1:5" ht="16.5" customHeight="1">
      <c r="A7" s="285" t="s">
        <v>50</v>
      </c>
      <c r="B7" s="285"/>
      <c r="C7" s="285"/>
      <c r="D7" s="286">
        <f>ROUND(SUM(Occupancy!E26:E31),0)</f>
        <v>0</v>
      </c>
      <c r="E7" s="286">
        <f>ROUND(SUM(Occupancy!F26:F31),0)</f>
        <v>0</v>
      </c>
    </row>
    <row r="8" spans="1:5" ht="16.5" customHeight="1">
      <c r="A8" s="285" t="s">
        <v>56</v>
      </c>
      <c r="B8" s="285"/>
      <c r="C8" s="285"/>
      <c r="D8" s="286">
        <f>ROUND(SUM(Occupancy!E27:E32),0)</f>
        <v>0</v>
      </c>
      <c r="E8" s="286">
        <f>ROUND(SUM(Occupancy!F27:F32),0)</f>
        <v>0</v>
      </c>
    </row>
    <row r="9" spans="1:5" ht="16.5" customHeight="1">
      <c r="A9" s="285" t="s">
        <v>1</v>
      </c>
      <c r="B9" s="285"/>
      <c r="C9" s="285"/>
      <c r="D9" s="286">
        <f>ROUND(SUM(Occupancy!E28:E33),0)</f>
        <v>0</v>
      </c>
      <c r="E9" s="286">
        <f>ROUND(SUM(Occupancy!F28:F33),0)</f>
        <v>0</v>
      </c>
    </row>
    <row r="10" spans="1:5" ht="16.5" customHeight="1">
      <c r="A10" s="285" t="s">
        <v>106</v>
      </c>
      <c r="B10" s="285"/>
      <c r="C10" s="285"/>
      <c r="D10" s="286">
        <f>ROUND(SUM(Occupancy!E29:E34),0)</f>
        <v>0</v>
      </c>
      <c r="E10" s="286">
        <f>ROUND(SUM(Occupancy!F29:F34),0)</f>
        <v>0</v>
      </c>
    </row>
    <row r="11" spans="1:5" ht="16.5" customHeight="1">
      <c r="A11" s="287" t="s">
        <v>51</v>
      </c>
      <c r="B11" s="287"/>
      <c r="C11" s="287"/>
      <c r="D11" s="286">
        <f>ROUND(SUM(Occupancy!E30:E35),0)</f>
        <v>0</v>
      </c>
      <c r="E11" s="286">
        <f>ROUND(SUM(Occupancy!F30:F35),0)</f>
        <v>0</v>
      </c>
    </row>
    <row r="12" spans="1:5" ht="16.5" customHeight="1">
      <c r="A12" s="288" t="s">
        <v>53</v>
      </c>
      <c r="B12" s="288"/>
      <c r="C12" s="288"/>
      <c r="D12" s="286">
        <f>ROUND(SUM(Occupancy!E31:E36),0)</f>
        <v>0</v>
      </c>
      <c r="E12" s="286">
        <f>ROUND(SUM(Occupancy!F31:F36),0)</f>
        <v>0</v>
      </c>
    </row>
    <row r="13" spans="1:5" ht="16.5" customHeight="1">
      <c r="A13" s="289" t="s">
        <v>59</v>
      </c>
      <c r="B13" s="289"/>
      <c r="C13" s="289"/>
      <c r="D13" s="286">
        <f>ROUND(SUM(Occupancy!E32:E37),0)</f>
        <v>0</v>
      </c>
      <c r="E13" s="286">
        <f>ROUND(SUM(Occupancy!F32:F37),0)</f>
        <v>0</v>
      </c>
    </row>
    <row r="14" spans="1:5" ht="16.5" customHeight="1">
      <c r="A14" s="285" t="s">
        <v>55</v>
      </c>
      <c r="B14" s="285"/>
      <c r="C14" s="285"/>
      <c r="D14" s="286">
        <f>ROUND(SUM(Occupancy!E33:E38),0)</f>
        <v>0</v>
      </c>
      <c r="E14" s="286">
        <f>ROUND(SUM(Occupancy!F33:F38),0)</f>
        <v>0</v>
      </c>
    </row>
    <row r="15" spans="1:5" ht="16.5" customHeight="1">
      <c r="A15" s="289" t="s">
        <v>52</v>
      </c>
      <c r="B15" s="289"/>
      <c r="C15" s="289"/>
      <c r="D15" s="286">
        <f>ROUND(SUM(Occupancy!E34:E39),0)</f>
        <v>0</v>
      </c>
      <c r="E15" s="286">
        <f>ROUND(SUM(Occupancy!F34:F39),0)</f>
        <v>0</v>
      </c>
    </row>
    <row r="16" spans="1:5" ht="16.5" customHeight="1">
      <c r="A16" s="288" t="s">
        <v>58</v>
      </c>
      <c r="B16" s="288"/>
      <c r="C16" s="288"/>
      <c r="D16" s="286">
        <f>ROUND(SUM(Occupancy!E35:E40),0)</f>
        <v>0</v>
      </c>
      <c r="E16" s="286">
        <f>ROUND(SUM(Occupancy!F35:F40),0)</f>
        <v>0</v>
      </c>
    </row>
    <row r="17" spans="1:5" ht="16.5" customHeight="1">
      <c r="A17" s="288" t="s">
        <v>127</v>
      </c>
      <c r="B17" s="288"/>
      <c r="C17" s="288"/>
      <c r="D17" s="286">
        <f>ROUND(SUM(Occupancy!E36:E41),0)</f>
        <v>0</v>
      </c>
      <c r="E17" s="286">
        <f>ROUND(SUM(Occupancy!F36:F41),0)</f>
        <v>0</v>
      </c>
    </row>
    <row r="18" spans="1:5" ht="16.5" customHeight="1">
      <c r="A18" s="288" t="s">
        <v>57</v>
      </c>
      <c r="B18" s="288"/>
      <c r="C18" s="288"/>
      <c r="D18" s="286">
        <f>ROUND(SUM(Occupancy!E37:E42),0)</f>
        <v>0</v>
      </c>
      <c r="E18" s="286">
        <f>ROUND(SUM(Occupancy!F37:F42),0)</f>
        <v>0</v>
      </c>
    </row>
    <row r="19" spans="1:5" ht="16.5" customHeight="1">
      <c r="A19" s="287" t="s">
        <v>2</v>
      </c>
      <c r="B19" s="287"/>
      <c r="C19" s="287"/>
      <c r="D19" s="286">
        <f>ROUND(SUM(Occupancy!E38:E43),0)</f>
        <v>0</v>
      </c>
      <c r="E19" s="286">
        <f>ROUND(SUM(Occupancy!F38:F43),0)</f>
        <v>0</v>
      </c>
    </row>
    <row r="20" spans="1:5" ht="16.5" customHeight="1">
      <c r="A20" s="288" t="s">
        <v>54</v>
      </c>
      <c r="B20" s="288"/>
      <c r="C20" s="288"/>
      <c r="D20" s="286">
        <f>ROUND(SUM(Occupancy!E39:E44),0)</f>
        <v>0</v>
      </c>
      <c r="E20" s="286">
        <f>ROUND(SUM(Occupancy!F39:F44),0)</f>
        <v>0</v>
      </c>
    </row>
    <row r="21" spans="1:5" ht="16.5" customHeight="1">
      <c r="A21" s="288" t="s">
        <v>128</v>
      </c>
      <c r="B21" s="288"/>
      <c r="C21" s="288"/>
      <c r="D21" s="286">
        <f>ROUND(SUM(Occupancy!E40:E45),0)</f>
        <v>0</v>
      </c>
      <c r="E21" s="286">
        <f>ROUND(SUM(Occupancy!F40:F45),0)</f>
        <v>0</v>
      </c>
    </row>
    <row r="22" spans="1:5" ht="16.5" customHeight="1">
      <c r="A22" s="288"/>
      <c r="B22" s="288"/>
      <c r="C22" s="288"/>
      <c r="D22" s="286">
        <f>ROUND(SUM(Occupancy!E41:E46),0)</f>
        <v>0</v>
      </c>
      <c r="E22" s="286">
        <f>ROUND(SUM(Occupancy!F41:F46),0)</f>
        <v>0</v>
      </c>
    </row>
    <row r="23" spans="1:5" ht="16.5" customHeight="1">
      <c r="A23" s="288"/>
      <c r="B23" s="288"/>
      <c r="C23" s="288"/>
      <c r="D23" s="286">
        <f>ROUND(SUM(Occupancy!E42:E47),0)</f>
        <v>0</v>
      </c>
      <c r="E23" s="286">
        <f>ROUND(SUM(Occupancy!F42:F47),0)</f>
        <v>0</v>
      </c>
    </row>
    <row r="24" spans="1:5" ht="16.5" customHeight="1">
      <c r="A24" s="288"/>
      <c r="B24" s="288"/>
      <c r="C24" s="288"/>
      <c r="D24" s="286">
        <f>ROUND(SUM(Occupancy!E43:E48),0)</f>
        <v>0</v>
      </c>
      <c r="E24" s="286">
        <f>ROUND(SUM(Occupancy!F43:F48),0)</f>
        <v>0</v>
      </c>
    </row>
    <row r="25" spans="1:5" ht="16.5" customHeight="1">
      <c r="A25" s="288"/>
      <c r="B25" s="288"/>
      <c r="C25" s="288"/>
      <c r="D25" s="286">
        <f>ROUND(SUM(Occupancy!E44:E49),0)</f>
        <v>0</v>
      </c>
      <c r="E25" s="286">
        <f>ROUND(SUM(Occupancy!F44:F49),0)</f>
        <v>0</v>
      </c>
    </row>
    <row r="26" spans="1:5" ht="3" customHeight="1">
      <c r="A26" s="132"/>
      <c r="B26" s="198"/>
      <c r="C26" s="9"/>
      <c r="D26" s="200"/>
      <c r="E26" s="199"/>
    </row>
    <row r="27" spans="1:5" s="7" customFormat="1" ht="18" customHeight="1" thickBot="1">
      <c r="A27" s="133" t="s">
        <v>18</v>
      </c>
      <c r="B27" s="138">
        <f>SUM(B5:B26)</f>
        <v>0</v>
      </c>
      <c r="C27" s="139">
        <f>SUM(C5:C26)</f>
        <v>0</v>
      </c>
      <c r="D27" s="130">
        <f>SUM(D5:D26)</f>
        <v>0</v>
      </c>
      <c r="E27" s="131">
        <f>SUM(E5:E26)</f>
        <v>0</v>
      </c>
    </row>
    <row r="29" ht="13.5">
      <c r="A29" s="1" t="s">
        <v>84</v>
      </c>
    </row>
    <row r="30" ht="13.5">
      <c r="A30" s="218" t="s">
        <v>85</v>
      </c>
    </row>
    <row r="31" ht="13.5">
      <c r="A31" s="2" t="s">
        <v>86</v>
      </c>
    </row>
    <row r="32" ht="13.5">
      <c r="A32" s="2" t="s">
        <v>87</v>
      </c>
    </row>
    <row r="33" ht="13.5">
      <c r="A33" s="2" t="s">
        <v>88</v>
      </c>
    </row>
  </sheetData>
  <sheetProtection/>
  <mergeCells count="1">
    <mergeCell ref="A2:E2"/>
  </mergeCells>
  <printOptions horizontalCentered="1"/>
  <pageMargins left="0.5" right="0.5" top="1" bottom="1" header="0.5" footer="0.5"/>
  <pageSetup fitToHeight="1" fitToWidth="1" horizontalDpi="300" verticalDpi="300" orientation="portrait" r:id="rId1"/>
  <headerFooter alignWithMargins="0">
    <oddHeader>&amp;C&amp;"Arial,Bold"&amp;14Housing for Persons with AIDS Program
&amp;12Project Budget  Expense Summary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2">
      <selection activeCell="F10" sqref="F10"/>
    </sheetView>
  </sheetViews>
  <sheetFormatPr defaultColWidth="9.140625" defaultRowHeight="12.75"/>
  <cols>
    <col min="1" max="1" width="41.421875" style="0" bestFit="1" customWidth="1"/>
    <col min="2" max="2" width="15.28125" style="0" customWidth="1"/>
    <col min="3" max="3" width="17.28125" style="0" customWidth="1"/>
    <col min="4" max="4" width="12.8515625" style="0" customWidth="1"/>
  </cols>
  <sheetData>
    <row r="1" ht="15">
      <c r="B1" s="278" t="s">
        <v>131</v>
      </c>
    </row>
    <row r="2" ht="19.5">
      <c r="B2" s="329" t="s">
        <v>161</v>
      </c>
    </row>
    <row r="3" ht="12.75" thickBot="1"/>
    <row r="4" spans="1:4" ht="18" customHeight="1" thickTop="1">
      <c r="A4" s="337" t="s">
        <v>132</v>
      </c>
      <c r="B4" s="279" t="s">
        <v>133</v>
      </c>
      <c r="C4" s="339" t="s">
        <v>135</v>
      </c>
      <c r="D4" s="337" t="s">
        <v>136</v>
      </c>
    </row>
    <row r="5" spans="1:4" ht="12" customHeight="1">
      <c r="A5" s="338"/>
      <c r="B5" s="282" t="s">
        <v>134</v>
      </c>
      <c r="C5" s="340"/>
      <c r="D5" s="338"/>
    </row>
    <row r="6" spans="1:4" ht="15">
      <c r="A6" s="292" t="s">
        <v>0</v>
      </c>
      <c r="B6" s="290"/>
      <c r="C6" s="290"/>
      <c r="D6" s="291"/>
    </row>
    <row r="7" spans="1:4" ht="15">
      <c r="A7" s="292" t="s">
        <v>50</v>
      </c>
      <c r="B7" s="290"/>
      <c r="C7" s="290"/>
      <c r="D7" s="291"/>
    </row>
    <row r="8" spans="1:4" ht="15">
      <c r="A8" s="292" t="s">
        <v>56</v>
      </c>
      <c r="B8" s="290"/>
      <c r="C8" s="290"/>
      <c r="D8" s="291"/>
    </row>
    <row r="9" spans="1:4" ht="15">
      <c r="A9" s="292" t="s">
        <v>1</v>
      </c>
      <c r="B9" s="290"/>
      <c r="C9" s="290"/>
      <c r="D9" s="291"/>
    </row>
    <row r="10" spans="1:4" ht="15">
      <c r="A10" s="292" t="s">
        <v>106</v>
      </c>
      <c r="B10" s="290"/>
      <c r="C10" s="290"/>
      <c r="D10" s="291"/>
    </row>
    <row r="11" spans="1:4" ht="15">
      <c r="A11" s="292" t="s">
        <v>51</v>
      </c>
      <c r="B11" s="290"/>
      <c r="C11" s="290"/>
      <c r="D11" s="291"/>
    </row>
    <row r="12" spans="1:4" ht="15">
      <c r="A12" s="293" t="s">
        <v>53</v>
      </c>
      <c r="B12" s="290"/>
      <c r="C12" s="290"/>
      <c r="D12" s="291"/>
    </row>
    <row r="13" spans="1:4" ht="15">
      <c r="A13" s="294" t="s">
        <v>59</v>
      </c>
      <c r="B13" s="290"/>
      <c r="C13" s="290"/>
      <c r="D13" s="291"/>
    </row>
    <row r="14" spans="1:4" ht="15">
      <c r="A14" s="292" t="s">
        <v>55</v>
      </c>
      <c r="B14" s="290"/>
      <c r="C14" s="290"/>
      <c r="D14" s="291"/>
    </row>
    <row r="15" spans="1:4" ht="15">
      <c r="A15" s="294" t="s">
        <v>52</v>
      </c>
      <c r="B15" s="290"/>
      <c r="C15" s="290"/>
      <c r="D15" s="291"/>
    </row>
    <row r="16" spans="1:4" ht="15">
      <c r="A16" s="293" t="s">
        <v>58</v>
      </c>
      <c r="B16" s="290"/>
      <c r="C16" s="290"/>
      <c r="D16" s="291"/>
    </row>
    <row r="17" spans="1:4" ht="15">
      <c r="A17" s="293" t="s">
        <v>127</v>
      </c>
      <c r="B17" s="290"/>
      <c r="C17" s="290"/>
      <c r="D17" s="291"/>
    </row>
    <row r="18" spans="1:4" ht="15">
      <c r="A18" s="293" t="s">
        <v>57</v>
      </c>
      <c r="B18" s="290"/>
      <c r="C18" s="290"/>
      <c r="D18" s="291"/>
    </row>
    <row r="19" spans="1:4" ht="12" customHeight="1">
      <c r="A19" s="292" t="s">
        <v>2</v>
      </c>
      <c r="B19" s="290"/>
      <c r="C19" s="290"/>
      <c r="D19" s="291"/>
    </row>
    <row r="20" spans="1:4" ht="15">
      <c r="A20" s="293" t="s">
        <v>54</v>
      </c>
      <c r="B20" s="290"/>
      <c r="C20" s="290"/>
      <c r="D20" s="291"/>
    </row>
    <row r="21" spans="1:4" ht="15">
      <c r="A21" s="293" t="s">
        <v>128</v>
      </c>
      <c r="B21" s="290"/>
      <c r="C21" s="290"/>
      <c r="D21" s="291"/>
    </row>
    <row r="22" spans="1:4" ht="15">
      <c r="A22" s="295"/>
      <c r="B22" s="290"/>
      <c r="C22" s="290"/>
      <c r="D22" s="291"/>
    </row>
    <row r="23" spans="1:4" ht="14.25" customHeight="1">
      <c r="A23" s="296" t="s">
        <v>137</v>
      </c>
      <c r="B23" s="333">
        <f>SUM(B6:B22)</f>
        <v>0</v>
      </c>
      <c r="C23" s="333">
        <f>SUM(C6:C22)</f>
        <v>0</v>
      </c>
      <c r="D23" s="335">
        <f>SUM(D6:D22)</f>
        <v>0</v>
      </c>
    </row>
    <row r="24" spans="1:4" ht="24" customHeight="1" thickBot="1">
      <c r="A24" s="297" t="s">
        <v>138</v>
      </c>
      <c r="B24" s="334"/>
      <c r="C24" s="334"/>
      <c r="D24" s="336"/>
    </row>
    <row r="25" ht="12.75" thickTop="1"/>
  </sheetData>
  <sheetProtection/>
  <mergeCells count="6">
    <mergeCell ref="B23:B24"/>
    <mergeCell ref="C23:C24"/>
    <mergeCell ref="D23:D24"/>
    <mergeCell ref="A4:A5"/>
    <mergeCell ref="C4:C5"/>
    <mergeCell ref="D4:D5"/>
  </mergeCells>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2">
      <selection activeCell="F17" sqref="F17"/>
    </sheetView>
  </sheetViews>
  <sheetFormatPr defaultColWidth="9.140625" defaultRowHeight="12.75"/>
  <cols>
    <col min="1" max="1" width="30.57421875" style="0" customWidth="1"/>
    <col min="2" max="2" width="18.421875" style="0" customWidth="1"/>
    <col min="3" max="3" width="21.7109375" style="0" customWidth="1"/>
    <col min="4" max="4" width="14.421875" style="0" customWidth="1"/>
  </cols>
  <sheetData>
    <row r="1" ht="15">
      <c r="B1" s="278" t="s">
        <v>139</v>
      </c>
    </row>
    <row r="2" spans="1:2" ht="22.5">
      <c r="A2" s="281"/>
      <c r="B2" s="328" t="s">
        <v>140</v>
      </c>
    </row>
    <row r="3" ht="12.75" thickBot="1"/>
    <row r="4" spans="1:4" ht="18" customHeight="1" thickTop="1">
      <c r="A4" s="343" t="s">
        <v>132</v>
      </c>
      <c r="B4" s="279" t="s">
        <v>133</v>
      </c>
      <c r="C4" s="339" t="s">
        <v>135</v>
      </c>
      <c r="D4" s="343" t="s">
        <v>136</v>
      </c>
    </row>
    <row r="5" spans="1:4" ht="12" customHeight="1">
      <c r="A5" s="344"/>
      <c r="B5" s="282" t="s">
        <v>134</v>
      </c>
      <c r="C5" s="340"/>
      <c r="D5" s="344"/>
    </row>
    <row r="6" spans="1:4" ht="15">
      <c r="A6" s="298" t="s">
        <v>0</v>
      </c>
      <c r="B6" s="290"/>
      <c r="C6" s="290"/>
      <c r="D6" s="304"/>
    </row>
    <row r="7" spans="1:4" ht="15">
      <c r="A7" s="298" t="s">
        <v>50</v>
      </c>
      <c r="B7" s="290"/>
      <c r="C7" s="290"/>
      <c r="D7" s="304"/>
    </row>
    <row r="8" spans="1:4" ht="15">
      <c r="A8" s="298" t="s">
        <v>56</v>
      </c>
      <c r="B8" s="290"/>
      <c r="C8" s="290"/>
      <c r="D8" s="304"/>
    </row>
    <row r="9" spans="1:4" ht="15">
      <c r="A9" s="298" t="s">
        <v>1</v>
      </c>
      <c r="B9" s="290"/>
      <c r="C9" s="290"/>
      <c r="D9" s="304"/>
    </row>
    <row r="10" spans="1:4" ht="15">
      <c r="A10" s="298" t="s">
        <v>106</v>
      </c>
      <c r="B10" s="290"/>
      <c r="C10" s="290"/>
      <c r="D10" s="304"/>
    </row>
    <row r="11" spans="1:4" ht="15">
      <c r="A11" s="298" t="s">
        <v>51</v>
      </c>
      <c r="B11" s="290"/>
      <c r="C11" s="290"/>
      <c r="D11" s="304"/>
    </row>
    <row r="12" spans="1:4" ht="15">
      <c r="A12" s="299" t="s">
        <v>53</v>
      </c>
      <c r="B12" s="290"/>
      <c r="C12" s="290"/>
      <c r="D12" s="304"/>
    </row>
    <row r="13" spans="1:4" ht="15">
      <c r="A13" s="300" t="s">
        <v>59</v>
      </c>
      <c r="B13" s="290"/>
      <c r="C13" s="290"/>
      <c r="D13" s="304"/>
    </row>
    <row r="14" spans="1:4" ht="15">
      <c r="A14" s="298" t="s">
        <v>55</v>
      </c>
      <c r="B14" s="290"/>
      <c r="C14" s="290"/>
      <c r="D14" s="304"/>
    </row>
    <row r="15" spans="1:4" ht="15">
      <c r="A15" s="300" t="s">
        <v>52</v>
      </c>
      <c r="B15" s="290"/>
      <c r="C15" s="290"/>
      <c r="D15" s="304"/>
    </row>
    <row r="16" spans="1:4" ht="15">
      <c r="A16" s="299" t="s">
        <v>58</v>
      </c>
      <c r="B16" s="290"/>
      <c r="C16" s="290"/>
      <c r="D16" s="304"/>
    </row>
    <row r="17" spans="1:4" ht="15">
      <c r="A17" s="299" t="s">
        <v>127</v>
      </c>
      <c r="B17" s="290"/>
      <c r="C17" s="290"/>
      <c r="D17" s="304"/>
    </row>
    <row r="18" spans="1:4" ht="15">
      <c r="A18" s="299" t="s">
        <v>57</v>
      </c>
      <c r="B18" s="290"/>
      <c r="C18" s="290"/>
      <c r="D18" s="304"/>
    </row>
    <row r="19" spans="1:4" ht="12" customHeight="1">
      <c r="A19" s="298" t="s">
        <v>2</v>
      </c>
      <c r="B19" s="290"/>
      <c r="C19" s="290"/>
      <c r="D19" s="304"/>
    </row>
    <row r="20" spans="1:4" ht="15">
      <c r="A20" s="299" t="s">
        <v>54</v>
      </c>
      <c r="B20" s="290"/>
      <c r="C20" s="290"/>
      <c r="D20" s="304"/>
    </row>
    <row r="21" spans="1:4" ht="15">
      <c r="A21" s="299" t="s">
        <v>128</v>
      </c>
      <c r="B21" s="290"/>
      <c r="C21" s="290"/>
      <c r="D21" s="304"/>
    </row>
    <row r="22" spans="1:4" ht="15">
      <c r="A22" s="301"/>
      <c r="B22" s="290"/>
      <c r="C22" s="290"/>
      <c r="D22" s="304"/>
    </row>
    <row r="23" spans="1:4" ht="14.25" customHeight="1">
      <c r="A23" s="302" t="s">
        <v>137</v>
      </c>
      <c r="B23" s="333">
        <f>SUM(B6:B22)</f>
        <v>0</v>
      </c>
      <c r="C23" s="333">
        <f>SUM(C6:C22)</f>
        <v>0</v>
      </c>
      <c r="D23" s="341">
        <f>SUM(D6:D22)</f>
        <v>0</v>
      </c>
    </row>
    <row r="24" spans="1:4" ht="24" customHeight="1" thickBot="1">
      <c r="A24" s="303" t="s">
        <v>138</v>
      </c>
      <c r="B24" s="334"/>
      <c r="C24" s="334"/>
      <c r="D24" s="342"/>
    </row>
    <row r="25" ht="12.75" thickTop="1"/>
  </sheetData>
  <sheetProtection/>
  <mergeCells count="6">
    <mergeCell ref="B23:B24"/>
    <mergeCell ref="C23:C24"/>
    <mergeCell ref="D23:D24"/>
    <mergeCell ref="A4:A5"/>
    <mergeCell ref="C4:C5"/>
    <mergeCell ref="D4:D5"/>
  </mergeCells>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2">
      <selection activeCell="F13" sqref="F13"/>
    </sheetView>
  </sheetViews>
  <sheetFormatPr defaultColWidth="9.140625" defaultRowHeight="12.75"/>
  <cols>
    <col min="1" max="1" width="30.57421875" style="0" customWidth="1"/>
    <col min="2" max="2" width="18.421875" style="0" customWidth="1"/>
    <col min="3" max="3" width="21.7109375" style="0" customWidth="1"/>
    <col min="4" max="4" width="14.421875" style="0" customWidth="1"/>
  </cols>
  <sheetData>
    <row r="1" ht="15">
      <c r="B1" s="278" t="s">
        <v>163</v>
      </c>
    </row>
    <row r="2" ht="19.5">
      <c r="B2" s="330" t="s">
        <v>141</v>
      </c>
    </row>
    <row r="3" ht="12.75" thickBot="1"/>
    <row r="4" spans="1:4" ht="18" customHeight="1" thickTop="1">
      <c r="A4" s="347" t="s">
        <v>132</v>
      </c>
      <c r="B4" s="279" t="s">
        <v>133</v>
      </c>
      <c r="C4" s="339" t="s">
        <v>135</v>
      </c>
      <c r="D4" s="347" t="s">
        <v>136</v>
      </c>
    </row>
    <row r="5" spans="1:4" ht="12" customHeight="1">
      <c r="A5" s="348"/>
      <c r="B5" s="282" t="s">
        <v>134</v>
      </c>
      <c r="C5" s="340"/>
      <c r="D5" s="348"/>
    </row>
    <row r="6" spans="1:4" ht="15">
      <c r="A6" s="305" t="s">
        <v>0</v>
      </c>
      <c r="B6" s="290"/>
      <c r="C6" s="290"/>
      <c r="D6" s="311"/>
    </row>
    <row r="7" spans="1:4" ht="15">
      <c r="A7" s="305" t="s">
        <v>50</v>
      </c>
      <c r="B7" s="290"/>
      <c r="C7" s="290"/>
      <c r="D7" s="311"/>
    </row>
    <row r="8" spans="1:4" ht="15">
      <c r="A8" s="305" t="s">
        <v>56</v>
      </c>
      <c r="B8" s="290"/>
      <c r="C8" s="290"/>
      <c r="D8" s="311"/>
    </row>
    <row r="9" spans="1:4" ht="15">
      <c r="A9" s="305" t="s">
        <v>1</v>
      </c>
      <c r="B9" s="290"/>
      <c r="C9" s="290"/>
      <c r="D9" s="311"/>
    </row>
    <row r="10" spans="1:4" ht="15">
      <c r="A10" s="305" t="s">
        <v>106</v>
      </c>
      <c r="B10" s="290"/>
      <c r="C10" s="290"/>
      <c r="D10" s="311"/>
    </row>
    <row r="11" spans="1:4" ht="15">
      <c r="A11" s="305" t="s">
        <v>51</v>
      </c>
      <c r="B11" s="290"/>
      <c r="C11" s="290"/>
      <c r="D11" s="311"/>
    </row>
    <row r="12" spans="1:4" ht="15">
      <c r="A12" s="306" t="s">
        <v>53</v>
      </c>
      <c r="B12" s="290"/>
      <c r="C12" s="290"/>
      <c r="D12" s="311"/>
    </row>
    <row r="13" spans="1:4" ht="15">
      <c r="A13" s="307" t="s">
        <v>59</v>
      </c>
      <c r="B13" s="290"/>
      <c r="C13" s="290"/>
      <c r="D13" s="311"/>
    </row>
    <row r="14" spans="1:4" ht="15">
      <c r="A14" s="305" t="s">
        <v>55</v>
      </c>
      <c r="B14" s="290"/>
      <c r="C14" s="290"/>
      <c r="D14" s="311"/>
    </row>
    <row r="15" spans="1:4" ht="15">
      <c r="A15" s="307" t="s">
        <v>52</v>
      </c>
      <c r="B15" s="290"/>
      <c r="C15" s="290"/>
      <c r="D15" s="311"/>
    </row>
    <row r="16" spans="1:4" ht="15">
      <c r="A16" s="306" t="s">
        <v>58</v>
      </c>
      <c r="B16" s="290"/>
      <c r="C16" s="290"/>
      <c r="D16" s="311"/>
    </row>
    <row r="17" spans="1:4" ht="15">
      <c r="A17" s="306" t="s">
        <v>127</v>
      </c>
      <c r="B17" s="290"/>
      <c r="C17" s="290"/>
      <c r="D17" s="311"/>
    </row>
    <row r="18" spans="1:4" ht="15">
      <c r="A18" s="306" t="s">
        <v>57</v>
      </c>
      <c r="B18" s="290"/>
      <c r="C18" s="290"/>
      <c r="D18" s="311"/>
    </row>
    <row r="19" spans="1:4" ht="12" customHeight="1">
      <c r="A19" s="305" t="s">
        <v>2</v>
      </c>
      <c r="B19" s="290"/>
      <c r="C19" s="290"/>
      <c r="D19" s="311"/>
    </row>
    <row r="20" spans="1:4" ht="15">
      <c r="A20" s="306" t="s">
        <v>54</v>
      </c>
      <c r="B20" s="290"/>
      <c r="C20" s="290"/>
      <c r="D20" s="311"/>
    </row>
    <row r="21" spans="1:4" ht="15">
      <c r="A21" s="306" t="s">
        <v>128</v>
      </c>
      <c r="B21" s="290"/>
      <c r="C21" s="290"/>
      <c r="D21" s="311"/>
    </row>
    <row r="22" spans="1:4" ht="15">
      <c r="A22" s="308"/>
      <c r="B22" s="290"/>
      <c r="C22" s="290"/>
      <c r="D22" s="311"/>
    </row>
    <row r="23" spans="1:4" ht="14.25" customHeight="1">
      <c r="A23" s="309" t="s">
        <v>137</v>
      </c>
      <c r="B23" s="333">
        <f>SUM(B6:B22)</f>
        <v>0</v>
      </c>
      <c r="C23" s="333">
        <f>SUM(C6:C22)</f>
        <v>0</v>
      </c>
      <c r="D23" s="345">
        <f>SUM(D6:D22)</f>
        <v>0</v>
      </c>
    </row>
    <row r="24" spans="1:4" ht="24" customHeight="1" thickBot="1">
      <c r="A24" s="310" t="s">
        <v>138</v>
      </c>
      <c r="B24" s="334"/>
      <c r="C24" s="334"/>
      <c r="D24" s="346"/>
    </row>
    <row r="25" ht="12.75" thickTop="1"/>
  </sheetData>
  <sheetProtection/>
  <mergeCells count="6">
    <mergeCell ref="B23:B24"/>
    <mergeCell ref="C23:C24"/>
    <mergeCell ref="D23:D24"/>
    <mergeCell ref="A4:A5"/>
    <mergeCell ref="C4:C5"/>
    <mergeCell ref="D4:D5"/>
  </mergeCells>
  <printOptions/>
  <pageMargins left="0.7" right="0.7" top="0.75" bottom="0.75" header="0.3" footer="0.3"/>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37"/>
  <sheetViews>
    <sheetView zoomScalePageLayoutView="80" workbookViewId="0" topLeftCell="A10">
      <selection activeCell="L9" sqref="L9"/>
    </sheetView>
  </sheetViews>
  <sheetFormatPr defaultColWidth="9.140625" defaultRowHeight="12.75"/>
  <cols>
    <col min="1" max="1" width="20.7109375" style="21" customWidth="1"/>
    <col min="2" max="2" width="9.421875" style="21" customWidth="1"/>
    <col min="3" max="3" width="13.28125" style="21" customWidth="1"/>
    <col min="4" max="4" width="13.421875" style="21" customWidth="1"/>
    <col min="5" max="5" width="11.7109375" style="21" customWidth="1"/>
    <col min="6" max="6" width="12.7109375" style="21" customWidth="1"/>
    <col min="7" max="7" width="13.00390625" style="21" customWidth="1"/>
    <col min="8" max="16384" width="9.140625" style="21" customWidth="1"/>
  </cols>
  <sheetData>
    <row r="1" spans="1:7" s="4" customFormat="1" ht="24" customHeight="1">
      <c r="A1" s="217" t="str">
        <f>'Income Summary'!A1&amp;'Income Summary'!B1</f>
        <v>Agency Name:</v>
      </c>
      <c r="B1" s="211"/>
      <c r="C1" s="217" t="s">
        <v>103</v>
      </c>
      <c r="D1" s="212"/>
      <c r="E1" s="213"/>
      <c r="F1" s="215"/>
      <c r="G1" s="215"/>
    </row>
    <row r="2" spans="1:7" s="4" customFormat="1" ht="24" customHeight="1">
      <c r="A2" s="221" t="s">
        <v>156</v>
      </c>
      <c r="B2" s="220"/>
      <c r="C2" s="220"/>
      <c r="D2" s="220"/>
      <c r="E2" s="219"/>
      <c r="F2" s="220"/>
      <c r="G2" s="220"/>
    </row>
    <row r="3" spans="1:7" s="4" customFormat="1" ht="24" customHeight="1">
      <c r="A3" s="221" t="s">
        <v>104</v>
      </c>
      <c r="B3" s="220"/>
      <c r="C3" s="220"/>
      <c r="D3" s="220"/>
      <c r="E3" s="219"/>
      <c r="F3" s="220"/>
      <c r="G3" s="220"/>
    </row>
    <row r="4" spans="1:7" s="4" customFormat="1" ht="24" customHeight="1">
      <c r="A4" s="222" t="s">
        <v>142</v>
      </c>
      <c r="B4" s="220"/>
      <c r="C4" s="220"/>
      <c r="D4" s="220"/>
      <c r="E4" s="219"/>
      <c r="F4" s="220"/>
      <c r="G4" s="220"/>
    </row>
    <row r="5" spans="1:7" ht="18" customHeight="1" thickBot="1">
      <c r="A5" s="3"/>
      <c r="B5" s="20"/>
      <c r="C5" s="20"/>
      <c r="D5" s="20"/>
      <c r="E5" s="20"/>
      <c r="F5" s="20"/>
      <c r="G5" s="20"/>
    </row>
    <row r="6" spans="1:7" ht="18" customHeight="1">
      <c r="A6" s="24"/>
      <c r="B6" s="40" t="s">
        <v>22</v>
      </c>
      <c r="C6" s="37"/>
      <c r="D6" s="37"/>
      <c r="E6" s="41"/>
      <c r="F6" s="37" t="s">
        <v>143</v>
      </c>
      <c r="G6" s="38"/>
    </row>
    <row r="7" spans="1:7" s="22" customFormat="1" ht="33" customHeight="1" thickBot="1">
      <c r="A7" s="245" t="s">
        <v>21</v>
      </c>
      <c r="B7" s="246" t="s">
        <v>20</v>
      </c>
      <c r="C7" s="247" t="s">
        <v>42</v>
      </c>
      <c r="D7" s="248" t="s">
        <v>43</v>
      </c>
      <c r="E7" s="249" t="s">
        <v>29</v>
      </c>
      <c r="F7" s="247" t="s">
        <v>148</v>
      </c>
      <c r="G7" s="250" t="s">
        <v>130</v>
      </c>
    </row>
    <row r="8" spans="1:7" s="22" customFormat="1" ht="9" customHeight="1" thickBot="1">
      <c r="A8" s="244"/>
      <c r="B8" s="244"/>
      <c r="C8" s="244"/>
      <c r="D8" s="244"/>
      <c r="E8" s="244"/>
      <c r="F8" s="244"/>
      <c r="G8" s="244"/>
    </row>
    <row r="9" spans="1:7" ht="18" customHeight="1">
      <c r="A9" s="354" t="s">
        <v>146</v>
      </c>
      <c r="B9" s="355"/>
      <c r="C9" s="355"/>
      <c r="D9" s="355"/>
      <c r="E9" s="355"/>
      <c r="F9" s="355"/>
      <c r="G9" s="312">
        <f>SUM(G10:G13)</f>
        <v>0</v>
      </c>
    </row>
    <row r="10" spans="1:7" ht="13.5">
      <c r="A10" s="321"/>
      <c r="B10" s="322"/>
      <c r="C10" s="323"/>
      <c r="D10" s="324"/>
      <c r="E10" s="325"/>
      <c r="F10" s="326"/>
      <c r="G10" s="325"/>
    </row>
    <row r="11" spans="1:7" ht="13.5">
      <c r="A11" s="321"/>
      <c r="B11" s="322"/>
      <c r="C11" s="323"/>
      <c r="D11" s="324"/>
      <c r="E11" s="325"/>
      <c r="F11" s="326"/>
      <c r="G11" s="325"/>
    </row>
    <row r="12" spans="1:7" ht="13.5">
      <c r="A12" s="321"/>
      <c r="B12" s="322"/>
      <c r="C12" s="323"/>
      <c r="D12" s="324"/>
      <c r="E12" s="325"/>
      <c r="F12" s="326"/>
      <c r="G12" s="325"/>
    </row>
    <row r="13" spans="1:7" ht="13.5">
      <c r="A13" s="321"/>
      <c r="B13" s="322"/>
      <c r="C13" s="323"/>
      <c r="D13" s="324"/>
      <c r="E13" s="325"/>
      <c r="F13" s="326"/>
      <c r="G13" s="325"/>
    </row>
    <row r="14" spans="1:7" ht="13.5">
      <c r="A14" s="352" t="s">
        <v>145</v>
      </c>
      <c r="B14" s="353"/>
      <c r="C14" s="353"/>
      <c r="D14" s="353"/>
      <c r="E14" s="353"/>
      <c r="F14" s="353"/>
      <c r="G14" s="313">
        <f>SUM(G15:G18)</f>
        <v>0</v>
      </c>
    </row>
    <row r="15" spans="1:7" ht="13.5">
      <c r="A15" s="321"/>
      <c r="B15" s="322"/>
      <c r="C15" s="323"/>
      <c r="D15" s="324"/>
      <c r="E15" s="325"/>
      <c r="F15" s="326"/>
      <c r="G15" s="325"/>
    </row>
    <row r="16" spans="1:7" ht="13.5">
      <c r="A16" s="321"/>
      <c r="B16" s="322"/>
      <c r="C16" s="323"/>
      <c r="D16" s="324"/>
      <c r="E16" s="325"/>
      <c r="F16" s="326"/>
      <c r="G16" s="325"/>
    </row>
    <row r="17" spans="1:7" ht="13.5">
      <c r="A17" s="321"/>
      <c r="B17" s="322"/>
      <c r="C17" s="323"/>
      <c r="D17" s="324"/>
      <c r="E17" s="325"/>
      <c r="F17" s="326"/>
      <c r="G17" s="325"/>
    </row>
    <row r="18" spans="1:7" ht="13.5">
      <c r="A18" s="321"/>
      <c r="B18" s="322"/>
      <c r="C18" s="323"/>
      <c r="D18" s="324"/>
      <c r="E18" s="325"/>
      <c r="F18" s="326"/>
      <c r="G18" s="325"/>
    </row>
    <row r="19" spans="1:7" ht="13.5">
      <c r="A19" s="352" t="s">
        <v>147</v>
      </c>
      <c r="B19" s="353"/>
      <c r="C19" s="353"/>
      <c r="D19" s="353"/>
      <c r="E19" s="353"/>
      <c r="F19" s="353"/>
      <c r="G19" s="313">
        <f>SUM(G20:G22)</f>
        <v>0</v>
      </c>
    </row>
    <row r="20" spans="1:7" ht="13.5">
      <c r="A20" s="321"/>
      <c r="B20" s="322"/>
      <c r="C20" s="323"/>
      <c r="D20" s="324"/>
      <c r="E20" s="325"/>
      <c r="F20" s="326"/>
      <c r="G20" s="325"/>
    </row>
    <row r="21" spans="1:7" ht="13.5">
      <c r="A21" s="321"/>
      <c r="B21" s="322"/>
      <c r="C21" s="323"/>
      <c r="D21" s="324"/>
      <c r="E21" s="325"/>
      <c r="F21" s="326"/>
      <c r="G21" s="325"/>
    </row>
    <row r="22" spans="1:7" ht="13.5">
      <c r="A22" s="321"/>
      <c r="B22" s="322"/>
      <c r="C22" s="323"/>
      <c r="D22" s="324"/>
      <c r="E22" s="325"/>
      <c r="F22" s="326"/>
      <c r="G22" s="325"/>
    </row>
    <row r="23" spans="1:7" ht="28.5" thickBot="1">
      <c r="A23" s="314" t="s">
        <v>108</v>
      </c>
      <c r="B23" s="315">
        <f>SUM(B10:B22)</f>
        <v>0</v>
      </c>
      <c r="C23" s="316"/>
      <c r="D23" s="317"/>
      <c r="E23" s="318">
        <f>SUM(E10:E22)</f>
        <v>0</v>
      </c>
      <c r="F23" s="319"/>
      <c r="G23" s="320">
        <f>SUM(G9+G14+G19)</f>
        <v>0</v>
      </c>
    </row>
    <row r="24" spans="1:7" ht="9" customHeight="1" thickBot="1">
      <c r="A24" s="232"/>
      <c r="B24" s="233"/>
      <c r="C24" s="234"/>
      <c r="D24" s="235"/>
      <c r="E24" s="235"/>
      <c r="F24" s="236"/>
      <c r="G24" s="235"/>
    </row>
    <row r="25" spans="1:7" ht="13.5">
      <c r="A25" s="349" t="s">
        <v>144</v>
      </c>
      <c r="B25" s="350"/>
      <c r="C25" s="350"/>
      <c r="D25" s="350"/>
      <c r="E25" s="350"/>
      <c r="F25" s="350"/>
      <c r="G25" s="351"/>
    </row>
    <row r="26" spans="1:7" ht="13.5">
      <c r="A26" s="321"/>
      <c r="B26" s="322"/>
      <c r="C26" s="323"/>
      <c r="D26" s="324"/>
      <c r="E26" s="325"/>
      <c r="F26" s="326"/>
      <c r="G26" s="325">
        <f>IF(F26&gt;0,ROUND(E26*F26,2),"")</f>
      </c>
    </row>
    <row r="27" spans="1:7" ht="13.5">
      <c r="A27" s="321"/>
      <c r="B27" s="322"/>
      <c r="C27" s="323"/>
      <c r="D27" s="324"/>
      <c r="E27" s="325"/>
      <c r="F27" s="326"/>
      <c r="G27" s="325">
        <f aca="true" t="shared" si="0" ref="G27:G35">IF(F27&gt;0,ROUND(E27*F27,2),"")</f>
      </c>
    </row>
    <row r="28" spans="1:7" ht="13.5">
      <c r="A28" s="321"/>
      <c r="B28" s="322"/>
      <c r="C28" s="323"/>
      <c r="D28" s="324"/>
      <c r="E28" s="325"/>
      <c r="F28" s="326"/>
      <c r="G28" s="325">
        <f t="shared" si="0"/>
      </c>
    </row>
    <row r="29" spans="1:7" ht="13.5">
      <c r="A29" s="321"/>
      <c r="B29" s="322"/>
      <c r="C29" s="323"/>
      <c r="D29" s="324"/>
      <c r="E29" s="325"/>
      <c r="F29" s="326"/>
      <c r="G29" s="325">
        <f t="shared" si="0"/>
      </c>
    </row>
    <row r="30" spans="1:7" ht="13.5">
      <c r="A30" s="321"/>
      <c r="B30" s="322"/>
      <c r="C30" s="323"/>
      <c r="D30" s="324"/>
      <c r="E30" s="325"/>
      <c r="F30" s="326"/>
      <c r="G30" s="325">
        <f t="shared" si="0"/>
      </c>
    </row>
    <row r="31" spans="1:7" ht="13.5">
      <c r="A31" s="321"/>
      <c r="B31" s="322"/>
      <c r="C31" s="323"/>
      <c r="D31" s="324"/>
      <c r="E31" s="325"/>
      <c r="F31" s="326"/>
      <c r="G31" s="325">
        <f t="shared" si="0"/>
      </c>
    </row>
    <row r="32" spans="1:7" ht="13.5">
      <c r="A32" s="321"/>
      <c r="B32" s="322"/>
      <c r="C32" s="323"/>
      <c r="D32" s="324"/>
      <c r="E32" s="325"/>
      <c r="F32" s="326"/>
      <c r="G32" s="325">
        <f t="shared" si="0"/>
      </c>
    </row>
    <row r="33" spans="1:7" ht="13.5">
      <c r="A33" s="321"/>
      <c r="B33" s="322"/>
      <c r="C33" s="323"/>
      <c r="D33" s="324"/>
      <c r="E33" s="325"/>
      <c r="F33" s="326"/>
      <c r="G33" s="325">
        <f t="shared" si="0"/>
      </c>
    </row>
    <row r="34" spans="1:7" ht="13.5">
      <c r="A34" s="321"/>
      <c r="B34" s="322"/>
      <c r="C34" s="323"/>
      <c r="D34" s="324"/>
      <c r="E34" s="325"/>
      <c r="F34" s="326"/>
      <c r="G34" s="325">
        <f t="shared" si="0"/>
      </c>
    </row>
    <row r="35" spans="1:7" ht="13.5">
      <c r="A35" s="321"/>
      <c r="B35" s="322"/>
      <c r="C35" s="323"/>
      <c r="D35" s="324"/>
      <c r="E35" s="325">
        <f>IF(B35&gt;0,ROUND(B35*D35,0),"")</f>
      </c>
      <c r="F35" s="326"/>
      <c r="G35" s="325">
        <f t="shared" si="0"/>
      </c>
    </row>
    <row r="36" spans="1:7" s="22" customFormat="1" ht="28.5" thickBot="1">
      <c r="A36" s="314" t="s">
        <v>109</v>
      </c>
      <c r="B36" s="315">
        <f>SUM(B26:B35)</f>
        <v>0</v>
      </c>
      <c r="C36" s="316"/>
      <c r="D36" s="317"/>
      <c r="E36" s="318">
        <f>SUM(E26:E35)</f>
        <v>0</v>
      </c>
      <c r="F36" s="319"/>
      <c r="G36" s="320">
        <f>SUM(G26:G35)</f>
        <v>0</v>
      </c>
    </row>
    <row r="37" spans="1:7" ht="14.25" thickBot="1">
      <c r="A37" s="237" t="s">
        <v>3</v>
      </c>
      <c r="B37" s="238">
        <f>SUM(B23,B36)</f>
        <v>0</v>
      </c>
      <c r="C37" s="239"/>
      <c r="D37" s="240"/>
      <c r="E37" s="241">
        <f>SUM(E23,E36)</f>
        <v>0</v>
      </c>
      <c r="F37" s="242"/>
      <c r="G37" s="243">
        <f>SUM(G23:G36)</f>
        <v>0</v>
      </c>
    </row>
  </sheetData>
  <sheetProtection/>
  <mergeCells count="4">
    <mergeCell ref="A25:G25"/>
    <mergeCell ref="A14:F14"/>
    <mergeCell ref="A19:F19"/>
    <mergeCell ref="A9:F9"/>
  </mergeCells>
  <printOptions horizontalCentered="1"/>
  <pageMargins left="0.5" right="0.5" top="1" bottom="0.75" header="0.5" footer="0.5"/>
  <pageSetup horizontalDpi="300" verticalDpi="300" orientation="portrait" r:id="rId1"/>
  <headerFooter alignWithMargins="0">
    <oddHeader>&amp;C&amp;"Arial,Bold"&amp;20Project Budget Request: HOPWA Salaries&amp;"Arial,Regular"&amp;10
</oddHeader>
    <oddFooter xml:space="preserve">&amp;C&amp;"Arial,Bold"&amp;11Contract Attachment 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8">
      <selection activeCell="H22" sqref="H22"/>
    </sheetView>
  </sheetViews>
  <sheetFormatPr defaultColWidth="9.140625" defaultRowHeight="12.75"/>
  <cols>
    <col min="1" max="1" width="27.7109375" style="21" customWidth="1"/>
    <col min="2" max="2" width="10.7109375" style="21" customWidth="1"/>
    <col min="3" max="4" width="14.7109375" style="21" customWidth="1"/>
    <col min="5" max="5" width="12.7109375" style="21" customWidth="1"/>
    <col min="6" max="6" width="14.7109375" style="21" customWidth="1"/>
    <col min="7" max="16384" width="9.140625" style="21" customWidth="1"/>
  </cols>
  <sheetData>
    <row r="1" spans="1:9" s="4" customFormat="1" ht="24" customHeight="1">
      <c r="A1" s="217" t="str">
        <f>'Expense Summary'!A1</f>
        <v>Agency Name:</v>
      </c>
      <c r="B1" s="211"/>
      <c r="C1" s="217" t="s">
        <v>103</v>
      </c>
      <c r="D1" s="212"/>
      <c r="E1" s="213"/>
      <c r="F1" s="215"/>
      <c r="G1" s="15"/>
      <c r="H1" s="27"/>
      <c r="I1" s="27"/>
    </row>
    <row r="2" spans="1:9" s="4" customFormat="1" ht="24" customHeight="1">
      <c r="A2" s="219"/>
      <c r="B2" s="220"/>
      <c r="C2" s="220"/>
      <c r="D2" s="219"/>
      <c r="E2" s="220"/>
      <c r="F2" s="220"/>
      <c r="G2" s="15"/>
      <c r="H2" s="27"/>
      <c r="I2" s="27"/>
    </row>
    <row r="3" spans="1:9" s="4" customFormat="1" ht="24" customHeight="1">
      <c r="A3" s="221" t="s">
        <v>90</v>
      </c>
      <c r="B3" s="220"/>
      <c r="C3" s="220"/>
      <c r="D3" s="219"/>
      <c r="E3" s="220"/>
      <c r="F3" s="220"/>
      <c r="G3" s="15"/>
      <c r="H3" s="27"/>
      <c r="I3" s="27"/>
    </row>
    <row r="4" spans="1:9" s="4" customFormat="1" ht="24" customHeight="1">
      <c r="A4" s="221" t="s">
        <v>89</v>
      </c>
      <c r="B4" s="220"/>
      <c r="C4" s="220"/>
      <c r="D4" s="219"/>
      <c r="E4" s="220"/>
      <c r="F4" s="220"/>
      <c r="G4" s="15"/>
      <c r="H4" s="27"/>
      <c r="I4" s="27"/>
    </row>
    <row r="5" spans="1:9" ht="18" customHeight="1" thickBot="1">
      <c r="A5" s="223"/>
      <c r="B5" s="224"/>
      <c r="C5" s="224"/>
      <c r="D5" s="224"/>
      <c r="E5" s="224"/>
      <c r="F5" s="224"/>
      <c r="G5" s="36"/>
      <c r="H5" s="20"/>
      <c r="I5" s="20"/>
    </row>
    <row r="6" spans="1:9" s="4" customFormat="1" ht="18" customHeight="1">
      <c r="A6" s="61"/>
      <c r="B6" s="40" t="s">
        <v>22</v>
      </c>
      <c r="C6" s="37"/>
      <c r="D6" s="41"/>
      <c r="E6" s="37" t="s">
        <v>23</v>
      </c>
      <c r="F6" s="38"/>
      <c r="G6" s="15"/>
      <c r="H6" s="27"/>
      <c r="I6" s="27"/>
    </row>
    <row r="7" spans="1:6" s="22" customFormat="1" ht="33" customHeight="1">
      <c r="A7" s="42" t="s">
        <v>33</v>
      </c>
      <c r="B7" s="62" t="s">
        <v>31</v>
      </c>
      <c r="C7" s="43" t="s">
        <v>30</v>
      </c>
      <c r="D7" s="44" t="s">
        <v>29</v>
      </c>
      <c r="E7" s="45" t="s">
        <v>148</v>
      </c>
      <c r="F7" s="46" t="s">
        <v>130</v>
      </c>
    </row>
    <row r="8" spans="1:6" s="22" customFormat="1" ht="3" customHeight="1">
      <c r="A8" s="47"/>
      <c r="B8" s="63"/>
      <c r="C8" s="68"/>
      <c r="D8" s="50"/>
      <c r="E8" s="52"/>
      <c r="F8" s="55"/>
    </row>
    <row r="9" spans="1:6" ht="18" customHeight="1">
      <c r="A9" s="59" t="s">
        <v>26</v>
      </c>
      <c r="B9" s="64">
        <v>0.0765</v>
      </c>
      <c r="C9" s="73"/>
      <c r="D9" s="30"/>
      <c r="E9" s="60"/>
      <c r="F9" s="33">
        <f aca="true" t="shared" si="0" ref="F9:F15">D9*E9</f>
        <v>0</v>
      </c>
    </row>
    <row r="10" spans="1:6" ht="14.25" customHeight="1">
      <c r="A10" s="39" t="s">
        <v>27</v>
      </c>
      <c r="B10" s="65"/>
      <c r="C10" s="73"/>
      <c r="D10" s="31"/>
      <c r="E10" s="53"/>
      <c r="F10" s="34">
        <f t="shared" si="0"/>
        <v>0</v>
      </c>
    </row>
    <row r="11" spans="1:6" ht="14.25" customHeight="1">
      <c r="A11" s="39" t="s">
        <v>25</v>
      </c>
      <c r="B11" s="65"/>
      <c r="C11" s="69"/>
      <c r="D11" s="31"/>
      <c r="E11" s="53"/>
      <c r="F11" s="34">
        <f t="shared" si="0"/>
        <v>0</v>
      </c>
    </row>
    <row r="12" spans="1:6" ht="14.25" customHeight="1">
      <c r="A12" s="39"/>
      <c r="B12" s="65"/>
      <c r="C12" s="69"/>
      <c r="D12" s="31"/>
      <c r="E12" s="53"/>
      <c r="F12" s="34">
        <f t="shared" si="0"/>
        <v>0</v>
      </c>
    </row>
    <row r="13" spans="1:6" ht="14.25" customHeight="1">
      <c r="A13" s="48"/>
      <c r="B13" s="66"/>
      <c r="C13" s="70"/>
      <c r="D13" s="31"/>
      <c r="E13" s="54"/>
      <c r="F13" s="34">
        <f t="shared" si="0"/>
        <v>0</v>
      </c>
    </row>
    <row r="14" spans="1:6" ht="14.25" customHeight="1">
      <c r="A14" s="48"/>
      <c r="B14" s="66"/>
      <c r="C14" s="70"/>
      <c r="D14" s="31"/>
      <c r="E14" s="54"/>
      <c r="F14" s="34">
        <f t="shared" si="0"/>
        <v>0</v>
      </c>
    </row>
    <row r="15" spans="1:6" ht="14.25" customHeight="1">
      <c r="A15" s="48"/>
      <c r="B15" s="66"/>
      <c r="C15" s="70"/>
      <c r="D15" s="32"/>
      <c r="E15" s="54"/>
      <c r="F15" s="34">
        <f t="shared" si="0"/>
        <v>0</v>
      </c>
    </row>
    <row r="16" spans="1:6" s="22" customFormat="1" ht="3" customHeight="1">
      <c r="A16" s="47"/>
      <c r="B16" s="63"/>
      <c r="C16" s="68"/>
      <c r="D16" s="50"/>
      <c r="E16" s="52"/>
      <c r="F16" s="55"/>
    </row>
    <row r="17" spans="1:6" s="22" customFormat="1" ht="33" customHeight="1">
      <c r="A17" s="42" t="s">
        <v>34</v>
      </c>
      <c r="B17" s="67" t="s">
        <v>37</v>
      </c>
      <c r="C17" s="57" t="s">
        <v>36</v>
      </c>
      <c r="D17" s="58" t="s">
        <v>29</v>
      </c>
      <c r="E17" s="28" t="s">
        <v>148</v>
      </c>
      <c r="F17" s="29" t="s">
        <v>130</v>
      </c>
    </row>
    <row r="18" spans="1:6" s="22" customFormat="1" ht="3" customHeight="1">
      <c r="A18" s="47"/>
      <c r="B18" s="63"/>
      <c r="C18" s="68"/>
      <c r="D18" s="50"/>
      <c r="E18" s="52"/>
      <c r="F18" s="55"/>
    </row>
    <row r="19" spans="1:6" ht="18" customHeight="1">
      <c r="A19" s="59"/>
      <c r="B19" s="74"/>
      <c r="C19" s="73"/>
      <c r="D19" s="30"/>
      <c r="E19" s="60"/>
      <c r="F19" s="33">
        <f aca="true" t="shared" si="1" ref="F19:F24">D19*E19</f>
        <v>0</v>
      </c>
    </row>
    <row r="20" spans="1:6" ht="14.25" customHeight="1">
      <c r="A20" s="39"/>
      <c r="B20" s="71"/>
      <c r="C20" s="69"/>
      <c r="D20" s="31"/>
      <c r="E20" s="53"/>
      <c r="F20" s="34">
        <f t="shared" si="1"/>
        <v>0</v>
      </c>
    </row>
    <row r="21" spans="1:6" ht="14.25" customHeight="1">
      <c r="A21" s="39"/>
      <c r="B21" s="71"/>
      <c r="C21" s="69"/>
      <c r="D21" s="31"/>
      <c r="E21" s="53"/>
      <c r="F21" s="34">
        <f t="shared" si="1"/>
        <v>0</v>
      </c>
    </row>
    <row r="22" spans="1:6" ht="14.25" customHeight="1">
      <c r="A22" s="39"/>
      <c r="B22" s="71"/>
      <c r="C22" s="69"/>
      <c r="D22" s="31"/>
      <c r="E22" s="53"/>
      <c r="F22" s="34">
        <f t="shared" si="1"/>
        <v>0</v>
      </c>
    </row>
    <row r="23" spans="1:6" ht="14.25" customHeight="1">
      <c r="A23" s="39"/>
      <c r="B23" s="71"/>
      <c r="C23" s="69"/>
      <c r="D23" s="31"/>
      <c r="E23" s="53"/>
      <c r="F23" s="34">
        <f t="shared" si="1"/>
        <v>0</v>
      </c>
    </row>
    <row r="24" spans="1:6" ht="14.25" customHeight="1">
      <c r="A24" s="48"/>
      <c r="B24" s="72"/>
      <c r="C24" s="70"/>
      <c r="D24" s="32"/>
      <c r="E24" s="54"/>
      <c r="F24" s="35">
        <f t="shared" si="1"/>
        <v>0</v>
      </c>
    </row>
    <row r="25" spans="1:6" s="22" customFormat="1" ht="3" customHeight="1">
      <c r="A25" s="47"/>
      <c r="B25" s="63"/>
      <c r="C25" s="68"/>
      <c r="D25" s="50"/>
      <c r="E25" s="52"/>
      <c r="F25" s="55"/>
    </row>
    <row r="26" spans="1:6" s="22" customFormat="1" ht="33" customHeight="1">
      <c r="A26" s="42" t="s">
        <v>35</v>
      </c>
      <c r="B26" s="145" t="s">
        <v>64</v>
      </c>
      <c r="C26" s="146"/>
      <c r="D26" s="58" t="s">
        <v>29</v>
      </c>
      <c r="E26" s="28" t="s">
        <v>148</v>
      </c>
      <c r="F26" s="29" t="s">
        <v>130</v>
      </c>
    </row>
    <row r="27" spans="1:6" s="22" customFormat="1" ht="3" customHeight="1">
      <c r="A27" s="47"/>
      <c r="B27" s="63"/>
      <c r="C27" s="160"/>
      <c r="D27" s="50">
        <v>1</v>
      </c>
      <c r="E27" s="52"/>
      <c r="F27" s="55"/>
    </row>
    <row r="28" spans="1:6" ht="16.5" customHeight="1">
      <c r="A28" s="59"/>
      <c r="B28" s="161"/>
      <c r="C28" s="162"/>
      <c r="D28" s="30"/>
      <c r="E28" s="60"/>
      <c r="F28" s="33">
        <f aca="true" t="shared" si="2" ref="F28:F34">D28*E28</f>
        <v>0</v>
      </c>
    </row>
    <row r="29" spans="1:6" ht="14.25" customHeight="1">
      <c r="A29" s="39"/>
      <c r="B29" s="163"/>
      <c r="C29" s="164"/>
      <c r="D29" s="31"/>
      <c r="E29" s="53"/>
      <c r="F29" s="34">
        <f t="shared" si="2"/>
        <v>0</v>
      </c>
    </row>
    <row r="30" spans="1:6" ht="14.25" customHeight="1">
      <c r="A30" s="39"/>
      <c r="B30" s="163"/>
      <c r="C30" s="164"/>
      <c r="D30" s="31"/>
      <c r="E30" s="53"/>
      <c r="F30" s="34">
        <f t="shared" si="2"/>
        <v>0</v>
      </c>
    </row>
    <row r="31" spans="1:6" ht="14.25" customHeight="1">
      <c r="A31" s="39"/>
      <c r="B31" s="163"/>
      <c r="C31" s="164"/>
      <c r="D31" s="31"/>
      <c r="E31" s="53"/>
      <c r="F31" s="34">
        <f t="shared" si="2"/>
        <v>0</v>
      </c>
    </row>
    <row r="32" spans="1:6" ht="14.25" customHeight="1">
      <c r="A32" s="39"/>
      <c r="B32" s="163"/>
      <c r="C32" s="164"/>
      <c r="D32" s="31"/>
      <c r="E32" s="53"/>
      <c r="F32" s="34">
        <f t="shared" si="2"/>
        <v>0</v>
      </c>
    </row>
    <row r="33" spans="1:6" ht="14.25" customHeight="1">
      <c r="A33" s="39"/>
      <c r="B33" s="163"/>
      <c r="C33" s="164"/>
      <c r="D33" s="31"/>
      <c r="E33" s="53"/>
      <c r="F33" s="34">
        <f t="shared" si="2"/>
        <v>0</v>
      </c>
    </row>
    <row r="34" spans="1:6" ht="14.25" customHeight="1">
      <c r="A34" s="48"/>
      <c r="B34" s="165"/>
      <c r="C34" s="166"/>
      <c r="D34" s="32"/>
      <c r="E34" s="54"/>
      <c r="F34" s="35">
        <f t="shared" si="2"/>
        <v>0</v>
      </c>
    </row>
    <row r="35" spans="1:6" s="22" customFormat="1" ht="3" customHeight="1">
      <c r="A35" s="47"/>
      <c r="B35" s="63"/>
      <c r="C35" s="160"/>
      <c r="D35" s="50"/>
      <c r="E35" s="52"/>
      <c r="F35" s="55"/>
    </row>
    <row r="36" spans="1:6" s="22" customFormat="1" ht="18" customHeight="1" thickBot="1">
      <c r="A36" s="49" t="s">
        <v>32</v>
      </c>
      <c r="B36" s="79"/>
      <c r="C36" s="89"/>
      <c r="D36" s="51">
        <f>SUM(D8:D35)</f>
        <v>1</v>
      </c>
      <c r="E36" s="80"/>
      <c r="F36" s="56">
        <f>SUM(F8:F35)</f>
        <v>0</v>
      </c>
    </row>
  </sheetData>
  <sheetProtection/>
  <printOptions horizontalCentered="1"/>
  <pageMargins left="0.5" right="0.5" top="1" bottom="0.75" header="0.5" footer="0.5"/>
  <pageSetup fitToHeight="1" fitToWidth="1" horizontalDpi="300" verticalDpi="300" orientation="portrait" r:id="rId1"/>
  <headerFooter alignWithMargins="0">
    <oddHeader>&amp;C&amp;"Arial,Bold"&amp;14Housing for Persons with AIDS Program
&amp;12Project Budget Supporting Schedule 2: Employee Benefits</oddHeader>
    <oddFooter xml:space="preserve">&amp;C&amp;"Arial,Bold"&amp;11Contract Attachment 2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0"/>
  <sheetViews>
    <sheetView zoomScalePageLayoutView="55" workbookViewId="0" topLeftCell="A12">
      <selection activeCell="B17" sqref="B17"/>
    </sheetView>
  </sheetViews>
  <sheetFormatPr defaultColWidth="9.140625" defaultRowHeight="12.75"/>
  <cols>
    <col min="1" max="1" width="21.140625" style="21" customWidth="1"/>
    <col min="2" max="2" width="18.140625" style="21" customWidth="1"/>
    <col min="3" max="3" width="11.140625" style="21" customWidth="1"/>
    <col min="4" max="4" width="12.57421875" style="21" customWidth="1"/>
    <col min="5" max="5" width="14.421875" style="21" customWidth="1"/>
    <col min="6" max="6" width="10.7109375" style="21" customWidth="1"/>
    <col min="7" max="7" width="14.7109375" style="21" customWidth="1"/>
    <col min="8" max="16384" width="9.140625" style="21" customWidth="1"/>
  </cols>
  <sheetData>
    <row r="1" spans="1:8" s="4" customFormat="1" ht="24" customHeight="1">
      <c r="A1" s="217" t="str">
        <f>'Expense Summary'!A1</f>
        <v>Agency Name:</v>
      </c>
      <c r="B1" s="211"/>
      <c r="C1" s="217" t="s">
        <v>103</v>
      </c>
      <c r="D1" s="212"/>
      <c r="E1" s="213"/>
      <c r="F1" s="216"/>
      <c r="G1" s="215"/>
      <c r="H1" s="27"/>
    </row>
    <row r="2" spans="1:8" ht="18" customHeight="1">
      <c r="A2" s="3"/>
      <c r="B2" s="20"/>
      <c r="C2" s="20"/>
      <c r="D2" s="20"/>
      <c r="E2" s="20"/>
      <c r="F2" s="36"/>
      <c r="G2" s="20"/>
      <c r="H2" s="20"/>
    </row>
    <row r="3" spans="1:8" ht="18" customHeight="1">
      <c r="A3" s="229" t="s">
        <v>91</v>
      </c>
      <c r="B3" s="20"/>
      <c r="C3" s="20"/>
      <c r="D3" s="20"/>
      <c r="E3" s="20"/>
      <c r="F3" s="36"/>
      <c r="G3" s="20"/>
      <c r="H3" s="20"/>
    </row>
    <row r="4" spans="1:8" ht="18" customHeight="1">
      <c r="A4" s="229" t="s">
        <v>93</v>
      </c>
      <c r="B4" s="20"/>
      <c r="C4" s="20"/>
      <c r="D4" s="20"/>
      <c r="E4" s="20"/>
      <c r="F4" s="36"/>
      <c r="G4" s="20"/>
      <c r="H4" s="20"/>
    </row>
    <row r="5" spans="1:8" ht="18" customHeight="1">
      <c r="A5" s="327" t="s">
        <v>157</v>
      </c>
      <c r="B5" s="20"/>
      <c r="C5" s="20"/>
      <c r="D5" s="20"/>
      <c r="E5" s="20"/>
      <c r="F5" s="36"/>
      <c r="G5" s="20"/>
      <c r="H5" s="20"/>
    </row>
    <row r="6" spans="1:8" ht="18" customHeight="1">
      <c r="A6" s="227" t="s">
        <v>94</v>
      </c>
      <c r="B6" s="20"/>
      <c r="C6" s="20"/>
      <c r="D6" s="20"/>
      <c r="E6" s="20"/>
      <c r="F6" s="36"/>
      <c r="G6" s="20"/>
      <c r="H6" s="20"/>
    </row>
    <row r="7" spans="1:8" ht="18" customHeight="1">
      <c r="A7" s="228" t="s">
        <v>95</v>
      </c>
      <c r="B7" s="20"/>
      <c r="C7" s="20"/>
      <c r="D7" s="20"/>
      <c r="E7" s="20"/>
      <c r="F7" s="36"/>
      <c r="G7" s="20"/>
      <c r="H7" s="20"/>
    </row>
    <row r="8" spans="1:8" ht="18" customHeight="1">
      <c r="A8" s="229" t="s">
        <v>96</v>
      </c>
      <c r="B8" s="20"/>
      <c r="C8" s="20"/>
      <c r="D8" s="20"/>
      <c r="E8" s="20"/>
      <c r="F8" s="36"/>
      <c r="G8" s="20"/>
      <c r="H8" s="20"/>
    </row>
    <row r="9" spans="1:8" ht="18" customHeight="1" thickBot="1">
      <c r="A9" s="230" t="s">
        <v>92</v>
      </c>
      <c r="B9" s="20"/>
      <c r="C9" s="20"/>
      <c r="D9" s="20"/>
      <c r="E9" s="20"/>
      <c r="F9" s="36"/>
      <c r="G9" s="20"/>
      <c r="H9" s="20"/>
    </row>
    <row r="10" spans="1:10" s="4" customFormat="1" ht="18" customHeight="1">
      <c r="A10" s="86"/>
      <c r="B10" s="84"/>
      <c r="C10" s="37" t="s">
        <v>22</v>
      </c>
      <c r="D10" s="37"/>
      <c r="E10" s="41"/>
      <c r="F10" s="37" t="s">
        <v>143</v>
      </c>
      <c r="G10" s="38"/>
      <c r="H10" s="15"/>
      <c r="I10" s="27"/>
      <c r="J10" s="27"/>
    </row>
    <row r="11" spans="1:7" s="22" customFormat="1" ht="40.5" customHeight="1">
      <c r="A11" s="87" t="s">
        <v>38</v>
      </c>
      <c r="B11" s="85" t="s">
        <v>41</v>
      </c>
      <c r="C11" s="75" t="s">
        <v>39</v>
      </c>
      <c r="D11" s="76" t="s">
        <v>28</v>
      </c>
      <c r="E11" s="44" t="s">
        <v>29</v>
      </c>
      <c r="F11" s="45" t="s">
        <v>149</v>
      </c>
      <c r="G11" s="46" t="s">
        <v>130</v>
      </c>
    </row>
    <row r="12" spans="1:7" s="22" customFormat="1" ht="3" customHeight="1">
      <c r="A12" s="156"/>
      <c r="B12" s="168"/>
      <c r="C12" s="167"/>
      <c r="D12" s="77"/>
      <c r="E12" s="50"/>
      <c r="F12" s="52"/>
      <c r="G12" s="55"/>
    </row>
    <row r="13" spans="1:7" ht="18" customHeight="1">
      <c r="A13" s="81"/>
      <c r="B13" s="169"/>
      <c r="C13" s="140"/>
      <c r="D13" s="88"/>
      <c r="E13" s="30">
        <f>IF(D13&gt;0,ROUND(C13*D13,2),"")</f>
      </c>
      <c r="F13" s="93"/>
      <c r="G13" s="94">
        <f>IF(F13&gt;0,ROUND(E13*F13,2),"")</f>
      </c>
    </row>
    <row r="14" spans="1:7" ht="14.25" customHeight="1">
      <c r="A14" s="78"/>
      <c r="B14" s="170"/>
      <c r="C14" s="141"/>
      <c r="D14" s="23"/>
      <c r="E14" s="31">
        <f aca="true" t="shared" si="0" ref="E14:E38">IF(D14&gt;0,ROUND(C14*D14,2),"")</f>
      </c>
      <c r="F14" s="95"/>
      <c r="G14" s="96">
        <f aca="true" t="shared" si="1" ref="G14:G38">IF(F14&gt;0,ROUND(E14*F14,2),"")</f>
      </c>
    </row>
    <row r="15" spans="1:7" ht="14.25" customHeight="1">
      <c r="A15" s="78"/>
      <c r="B15" s="170"/>
      <c r="C15" s="141"/>
      <c r="D15" s="23"/>
      <c r="E15" s="31">
        <f t="shared" si="0"/>
      </c>
      <c r="F15" s="95"/>
      <c r="G15" s="96">
        <f t="shared" si="1"/>
      </c>
    </row>
    <row r="16" spans="1:7" ht="14.25" customHeight="1">
      <c r="A16" s="78"/>
      <c r="B16" s="170"/>
      <c r="C16" s="141"/>
      <c r="D16" s="23"/>
      <c r="E16" s="31">
        <f t="shared" si="0"/>
      </c>
      <c r="F16" s="95"/>
      <c r="G16" s="96">
        <f t="shared" si="1"/>
      </c>
    </row>
    <row r="17" spans="1:7" ht="14.25" customHeight="1">
      <c r="A17" s="78"/>
      <c r="B17" s="170"/>
      <c r="C17" s="141"/>
      <c r="D17" s="23"/>
      <c r="E17" s="31">
        <f t="shared" si="0"/>
      </c>
      <c r="F17" s="95"/>
      <c r="G17" s="96">
        <f t="shared" si="1"/>
      </c>
    </row>
    <row r="18" spans="1:7" ht="14.25" customHeight="1">
      <c r="A18" s="78"/>
      <c r="B18" s="170"/>
      <c r="C18" s="141"/>
      <c r="D18" s="23"/>
      <c r="E18" s="31">
        <f aca="true" t="shared" si="2" ref="E18:E23">IF(D18&gt;0,ROUND(C18*D18,2),"")</f>
      </c>
      <c r="F18" s="95"/>
      <c r="G18" s="96">
        <f aca="true" t="shared" si="3" ref="G18:G23">IF(F18&gt;0,ROUND(E18*F18,2),"")</f>
      </c>
    </row>
    <row r="19" spans="1:7" ht="14.25" customHeight="1">
      <c r="A19" s="78"/>
      <c r="B19" s="170"/>
      <c r="C19" s="141"/>
      <c r="D19" s="23"/>
      <c r="E19" s="31">
        <f t="shared" si="2"/>
      </c>
      <c r="F19" s="95"/>
      <c r="G19" s="96">
        <f t="shared" si="3"/>
      </c>
    </row>
    <row r="20" spans="1:7" ht="14.25" customHeight="1">
      <c r="A20" s="78"/>
      <c r="B20" s="170"/>
      <c r="C20" s="141"/>
      <c r="D20" s="23"/>
      <c r="E20" s="31">
        <f t="shared" si="2"/>
      </c>
      <c r="F20" s="95"/>
      <c r="G20" s="96">
        <f t="shared" si="3"/>
      </c>
    </row>
    <row r="21" spans="1:7" ht="14.25" customHeight="1">
      <c r="A21" s="78"/>
      <c r="B21" s="170"/>
      <c r="C21" s="141"/>
      <c r="D21" s="23"/>
      <c r="E21" s="31">
        <f t="shared" si="2"/>
      </c>
      <c r="F21" s="95"/>
      <c r="G21" s="96">
        <f t="shared" si="3"/>
      </c>
    </row>
    <row r="22" spans="1:7" ht="14.25" customHeight="1">
      <c r="A22" s="78"/>
      <c r="B22" s="170"/>
      <c r="C22" s="141"/>
      <c r="D22" s="23"/>
      <c r="E22" s="31">
        <f t="shared" si="2"/>
      </c>
      <c r="F22" s="95"/>
      <c r="G22" s="96">
        <f t="shared" si="3"/>
      </c>
    </row>
    <row r="23" spans="1:7" ht="14.25" customHeight="1">
      <c r="A23" s="78"/>
      <c r="B23" s="170"/>
      <c r="C23" s="141"/>
      <c r="D23" s="23"/>
      <c r="E23" s="31">
        <f t="shared" si="2"/>
      </c>
      <c r="F23" s="95"/>
      <c r="G23" s="96">
        <f t="shared" si="3"/>
      </c>
    </row>
    <row r="24" spans="1:7" ht="14.25" customHeight="1">
      <c r="A24" s="78"/>
      <c r="B24" s="170"/>
      <c r="C24" s="141"/>
      <c r="D24" s="23"/>
      <c r="E24" s="31">
        <f t="shared" si="0"/>
      </c>
      <c r="F24" s="95"/>
      <c r="G24" s="96">
        <f t="shared" si="1"/>
      </c>
    </row>
    <row r="25" spans="1:7" ht="14.25" customHeight="1">
      <c r="A25" s="78"/>
      <c r="B25" s="170"/>
      <c r="C25" s="141"/>
      <c r="D25" s="23"/>
      <c r="E25" s="31">
        <f t="shared" si="0"/>
      </c>
      <c r="F25" s="95"/>
      <c r="G25" s="96">
        <f t="shared" si="1"/>
      </c>
    </row>
    <row r="26" spans="1:7" ht="14.25" customHeight="1">
      <c r="A26" s="78"/>
      <c r="B26" s="170"/>
      <c r="C26" s="141"/>
      <c r="D26" s="23"/>
      <c r="E26" s="31">
        <f t="shared" si="0"/>
      </c>
      <c r="F26" s="95"/>
      <c r="G26" s="96">
        <f t="shared" si="1"/>
      </c>
    </row>
    <row r="27" spans="1:7" ht="14.25" customHeight="1">
      <c r="A27" s="78"/>
      <c r="B27" s="170"/>
      <c r="C27" s="141"/>
      <c r="D27" s="23"/>
      <c r="E27" s="31">
        <f t="shared" si="0"/>
      </c>
      <c r="F27" s="95"/>
      <c r="G27" s="96">
        <f t="shared" si="1"/>
      </c>
    </row>
    <row r="28" spans="1:7" ht="14.25" customHeight="1">
      <c r="A28" s="78"/>
      <c r="B28" s="170"/>
      <c r="C28" s="141"/>
      <c r="D28" s="23"/>
      <c r="E28" s="31">
        <f>IF(D28&gt;0,ROUND(C28*D28,2),"")</f>
      </c>
      <c r="F28" s="95"/>
      <c r="G28" s="96">
        <f>IF(F28&gt;0,ROUND(E28*F28,2),"")</f>
      </c>
    </row>
    <row r="29" spans="1:7" ht="14.25" customHeight="1">
      <c r="A29" s="78"/>
      <c r="B29" s="170"/>
      <c r="C29" s="141"/>
      <c r="D29" s="23"/>
      <c r="E29" s="31">
        <f>IF(D29&gt;0,ROUND(C29*D29,2),"")</f>
      </c>
      <c r="F29" s="95"/>
      <c r="G29" s="96">
        <f>IF(F29&gt;0,ROUND(E29*F29,2),"")</f>
      </c>
    </row>
    <row r="30" spans="1:7" ht="14.25" customHeight="1">
      <c r="A30" s="78"/>
      <c r="B30" s="170"/>
      <c r="C30" s="141"/>
      <c r="D30" s="23"/>
      <c r="E30" s="31">
        <f t="shared" si="0"/>
      </c>
      <c r="F30" s="95"/>
      <c r="G30" s="96">
        <f t="shared" si="1"/>
      </c>
    </row>
    <row r="31" spans="1:7" ht="14.25" customHeight="1">
      <c r="A31" s="78"/>
      <c r="B31" s="170"/>
      <c r="C31" s="141"/>
      <c r="D31" s="23"/>
      <c r="E31" s="31">
        <f t="shared" si="0"/>
      </c>
      <c r="F31" s="95"/>
      <c r="G31" s="96">
        <f t="shared" si="1"/>
      </c>
    </row>
    <row r="32" spans="1:7" ht="14.25" customHeight="1">
      <c r="A32" s="78"/>
      <c r="B32" s="170"/>
      <c r="C32" s="141"/>
      <c r="D32" s="23"/>
      <c r="E32" s="31">
        <f t="shared" si="0"/>
      </c>
      <c r="F32" s="95"/>
      <c r="G32" s="96">
        <f t="shared" si="1"/>
      </c>
    </row>
    <row r="33" spans="1:7" ht="14.25" customHeight="1">
      <c r="A33" s="78"/>
      <c r="B33" s="170"/>
      <c r="C33" s="141"/>
      <c r="D33" s="23"/>
      <c r="E33" s="31">
        <f t="shared" si="0"/>
      </c>
      <c r="F33" s="95"/>
      <c r="G33" s="96">
        <f t="shared" si="1"/>
      </c>
    </row>
    <row r="34" spans="1:7" ht="14.25" customHeight="1">
      <c r="A34" s="78"/>
      <c r="B34" s="170"/>
      <c r="C34" s="141"/>
      <c r="D34" s="23"/>
      <c r="E34" s="31">
        <f t="shared" si="0"/>
      </c>
      <c r="F34" s="95"/>
      <c r="G34" s="96">
        <f t="shared" si="1"/>
      </c>
    </row>
    <row r="35" spans="1:7" ht="14.25" customHeight="1">
      <c r="A35" s="78"/>
      <c r="B35" s="170"/>
      <c r="C35" s="141"/>
      <c r="D35" s="23"/>
      <c r="E35" s="31">
        <f t="shared" si="0"/>
      </c>
      <c r="F35" s="95"/>
      <c r="G35" s="96">
        <f t="shared" si="1"/>
      </c>
    </row>
    <row r="36" spans="1:7" ht="14.25" customHeight="1">
      <c r="A36" s="78"/>
      <c r="B36" s="170"/>
      <c r="C36" s="141"/>
      <c r="D36" s="23"/>
      <c r="E36" s="31">
        <f t="shared" si="0"/>
      </c>
      <c r="F36" s="95"/>
      <c r="G36" s="96">
        <f t="shared" si="1"/>
      </c>
    </row>
    <row r="37" spans="1:7" ht="14.25" customHeight="1">
      <c r="A37" s="78"/>
      <c r="B37" s="170"/>
      <c r="C37" s="141"/>
      <c r="D37" s="23"/>
      <c r="E37" s="31">
        <f t="shared" si="0"/>
      </c>
      <c r="F37" s="95"/>
      <c r="G37" s="96">
        <f t="shared" si="1"/>
      </c>
    </row>
    <row r="38" spans="1:7" ht="14.25" customHeight="1">
      <c r="A38" s="82"/>
      <c r="B38" s="171"/>
      <c r="C38" s="142"/>
      <c r="D38" s="25"/>
      <c r="E38" s="32">
        <f t="shared" si="0"/>
      </c>
      <c r="F38" s="97"/>
      <c r="G38" s="98">
        <f t="shared" si="1"/>
      </c>
    </row>
    <row r="39" spans="1:7" s="22" customFormat="1" ht="3" customHeight="1">
      <c r="A39" s="156"/>
      <c r="B39" s="168"/>
      <c r="C39" s="167"/>
      <c r="D39" s="77"/>
      <c r="E39" s="50"/>
      <c r="F39" s="52"/>
      <c r="G39" s="55"/>
    </row>
    <row r="40" spans="1:7" s="22" customFormat="1" ht="18" customHeight="1" thickBot="1">
      <c r="A40" s="83" t="s">
        <v>40</v>
      </c>
      <c r="B40" s="172"/>
      <c r="C40" s="143"/>
      <c r="D40" s="89"/>
      <c r="E40" s="100">
        <f>SUM(E12:E39)</f>
        <v>0</v>
      </c>
      <c r="F40" s="99"/>
      <c r="G40" s="101">
        <f>SUM(G12:G39)</f>
        <v>0</v>
      </c>
    </row>
  </sheetData>
  <sheetProtection/>
  <printOptions horizontalCentered="1"/>
  <pageMargins left="0.25" right="0.25" top="1" bottom="0.75" header="0.5" footer="0.5"/>
  <pageSetup fitToHeight="1" fitToWidth="1" horizontalDpi="300" verticalDpi="300" orientation="portrait" r:id="rId1"/>
  <headerFooter alignWithMargins="0">
    <oddHeader>&amp;C&amp;"Arial,Bold"&amp;14Housing for Persons with AIDS Program
&amp;12Project Budget Supporting Schedule 3: Partners and Contractors</oddHeader>
    <oddFooter>&amp;C&amp;"Arial,Bold"&amp;11Contract Attachment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zoomScalePageLayoutView="58" workbookViewId="0" topLeftCell="A10">
      <selection activeCell="C22" sqref="C22"/>
    </sheetView>
  </sheetViews>
  <sheetFormatPr defaultColWidth="9.140625" defaultRowHeight="12.75"/>
  <cols>
    <col min="1" max="1" width="32.7109375" style="21" customWidth="1"/>
    <col min="2" max="2" width="10.7109375" style="21" customWidth="1"/>
    <col min="3" max="3" width="12.7109375" style="21" customWidth="1"/>
    <col min="4" max="4" width="13.00390625" style="21" customWidth="1"/>
    <col min="5" max="5" width="15.421875" style="21" customWidth="1"/>
    <col min="6" max="6" width="14.7109375" style="21" customWidth="1"/>
    <col min="7" max="16384" width="9.140625" style="21" customWidth="1"/>
  </cols>
  <sheetData>
    <row r="1" spans="1:6" s="144" customFormat="1" ht="24" customHeight="1">
      <c r="A1" s="217" t="str">
        <f>'Expense Summary'!A1</f>
        <v>Agency Name:</v>
      </c>
      <c r="B1" s="211"/>
      <c r="C1" s="217" t="s">
        <v>103</v>
      </c>
      <c r="D1" s="212"/>
      <c r="E1" s="213"/>
      <c r="F1" s="214"/>
    </row>
    <row r="2" spans="1:6" ht="18" customHeight="1">
      <c r="A2" s="3"/>
      <c r="B2" s="20"/>
      <c r="C2" s="36"/>
      <c r="D2" s="36"/>
      <c r="E2" s="20"/>
      <c r="F2" s="20"/>
    </row>
    <row r="3" spans="1:6" ht="18" customHeight="1">
      <c r="A3" s="222" t="s">
        <v>158</v>
      </c>
      <c r="B3" s="20"/>
      <c r="C3" s="36"/>
      <c r="D3" s="36"/>
      <c r="E3" s="20"/>
      <c r="F3" s="20"/>
    </row>
    <row r="4" spans="1:6" ht="18" customHeight="1">
      <c r="A4" s="225" t="s">
        <v>97</v>
      </c>
      <c r="B4" s="20"/>
      <c r="C4" s="36"/>
      <c r="D4" s="36"/>
      <c r="E4" s="20"/>
      <c r="F4" s="20"/>
    </row>
    <row r="5" spans="1:6" ht="18" customHeight="1" thickBot="1">
      <c r="A5" s="3"/>
      <c r="B5" s="20"/>
      <c r="C5" s="36"/>
      <c r="D5" s="36"/>
      <c r="E5" s="20"/>
      <c r="F5" s="20"/>
    </row>
    <row r="6" spans="1:6" s="4" customFormat="1" ht="18" customHeight="1">
      <c r="A6" s="178"/>
      <c r="B6" s="37" t="s">
        <v>22</v>
      </c>
      <c r="C6" s="37"/>
      <c r="D6" s="41"/>
      <c r="E6" s="37" t="s">
        <v>143</v>
      </c>
      <c r="F6" s="38"/>
    </row>
    <row r="7" spans="1:6" s="22" customFormat="1" ht="33" customHeight="1">
      <c r="A7" s="179" t="s">
        <v>44</v>
      </c>
      <c r="B7" s="75" t="s">
        <v>61</v>
      </c>
      <c r="C7" s="76" t="s">
        <v>62</v>
      </c>
      <c r="D7" s="44" t="s">
        <v>29</v>
      </c>
      <c r="E7" s="45" t="s">
        <v>148</v>
      </c>
      <c r="F7" s="46" t="s">
        <v>130</v>
      </c>
    </row>
    <row r="8" spans="1:6" s="22" customFormat="1" ht="3" customHeight="1">
      <c r="A8" s="180"/>
      <c r="B8" s="188"/>
      <c r="C8" s="77"/>
      <c r="D8" s="50"/>
      <c r="E8" s="52"/>
      <c r="F8" s="55"/>
    </row>
    <row r="9" spans="1:6" ht="18" customHeight="1">
      <c r="A9" s="181" t="s">
        <v>45</v>
      </c>
      <c r="B9" s="90"/>
      <c r="C9" s="88"/>
      <c r="D9" s="30">
        <f>IF(C9&gt;0,ROUND(B9*C9,2),"")</f>
      </c>
      <c r="E9" s="93"/>
      <c r="F9" s="94">
        <f>IF(E9&gt;0,ROUND(D9*E9,2),"")</f>
      </c>
    </row>
    <row r="10" spans="1:6" ht="14.25" customHeight="1">
      <c r="A10" s="182" t="s">
        <v>106</v>
      </c>
      <c r="B10" s="91"/>
      <c r="C10" s="23"/>
      <c r="D10" s="31">
        <f>IF(C10&gt;0,ROUND(B10*C10,2),"")</f>
      </c>
      <c r="E10" s="93"/>
      <c r="F10" s="96">
        <f>IF(E10&gt;0,ROUND(D10*E10,2),"")</f>
      </c>
    </row>
    <row r="11" spans="1:6" ht="14.25" customHeight="1">
      <c r="A11" s="182" t="s">
        <v>4</v>
      </c>
      <c r="B11" s="91"/>
      <c r="C11" s="23"/>
      <c r="D11" s="31"/>
      <c r="E11" s="95"/>
      <c r="F11" s="96"/>
    </row>
    <row r="12" spans="1:6" ht="14.25" customHeight="1">
      <c r="A12" s="183" t="s">
        <v>46</v>
      </c>
      <c r="B12" s="91"/>
      <c r="C12" s="23"/>
      <c r="D12" s="31">
        <f>IF(C12&gt;0,ROUND(B12*C12,2),"")</f>
      </c>
      <c r="E12" s="93"/>
      <c r="F12" s="96">
        <f aca="true" t="shared" si="0" ref="F12:F22">IF(E12&gt;0,ROUND(D12*E12,2),"")</f>
      </c>
    </row>
    <row r="13" spans="1:6" ht="14.25" customHeight="1">
      <c r="A13" s="183" t="s">
        <v>47</v>
      </c>
      <c r="B13" s="91"/>
      <c r="C13" s="23"/>
      <c r="D13" s="31">
        <f>IF(C13&gt;0,ROUND(B13*C13,2),"")</f>
      </c>
      <c r="E13" s="93"/>
      <c r="F13" s="96">
        <f t="shared" si="0"/>
      </c>
    </row>
    <row r="14" spans="1:6" ht="14.25" customHeight="1">
      <c r="A14" s="183" t="s">
        <v>48</v>
      </c>
      <c r="B14" s="91"/>
      <c r="C14" s="23"/>
      <c r="D14" s="31">
        <f>IF(C14&gt;0,ROUND(B14*C14,2),"")</f>
      </c>
      <c r="E14" s="93"/>
      <c r="F14" s="96">
        <f t="shared" si="0"/>
      </c>
    </row>
    <row r="15" spans="1:6" ht="14.25" customHeight="1">
      <c r="A15" s="182" t="s">
        <v>49</v>
      </c>
      <c r="B15" s="91"/>
      <c r="C15" s="23"/>
      <c r="D15" s="31">
        <f aca="true" t="shared" si="1" ref="D15:D22">IF(C15&gt;0,ROUND(B15*C15,2),"")</f>
      </c>
      <c r="E15" s="95"/>
      <c r="F15" s="96">
        <f t="shared" si="0"/>
      </c>
    </row>
    <row r="16" spans="1:6" ht="14.25" customHeight="1">
      <c r="A16" s="183"/>
      <c r="B16" s="91"/>
      <c r="C16" s="23"/>
      <c r="D16" s="31">
        <f t="shared" si="1"/>
      </c>
      <c r="E16" s="95"/>
      <c r="F16" s="96">
        <f t="shared" si="0"/>
      </c>
    </row>
    <row r="17" spans="1:6" ht="14.25" customHeight="1">
      <c r="A17" s="183"/>
      <c r="B17" s="91"/>
      <c r="C17" s="23"/>
      <c r="D17" s="31">
        <f t="shared" si="1"/>
      </c>
      <c r="E17" s="95"/>
      <c r="F17" s="96">
        <f t="shared" si="0"/>
      </c>
    </row>
    <row r="18" spans="1:6" ht="14.25" customHeight="1">
      <c r="A18" s="183"/>
      <c r="B18" s="91"/>
      <c r="C18" s="23"/>
      <c r="D18" s="31">
        <f t="shared" si="1"/>
      </c>
      <c r="E18" s="95"/>
      <c r="F18" s="96">
        <f t="shared" si="0"/>
      </c>
    </row>
    <row r="19" spans="1:6" ht="14.25" customHeight="1">
      <c r="A19" s="183"/>
      <c r="B19" s="91"/>
      <c r="C19" s="23"/>
      <c r="D19" s="31">
        <f t="shared" si="1"/>
      </c>
      <c r="E19" s="95"/>
      <c r="F19" s="96">
        <f t="shared" si="0"/>
      </c>
    </row>
    <row r="20" spans="1:6" ht="14.25" customHeight="1">
      <c r="A20" s="183"/>
      <c r="B20" s="91"/>
      <c r="C20" s="23"/>
      <c r="D20" s="31">
        <f t="shared" si="1"/>
      </c>
      <c r="E20" s="95"/>
      <c r="F20" s="96">
        <f t="shared" si="0"/>
      </c>
    </row>
    <row r="21" spans="1:6" ht="14.25" customHeight="1">
      <c r="A21" s="183"/>
      <c r="B21" s="91"/>
      <c r="C21" s="23"/>
      <c r="D21" s="31">
        <f t="shared" si="1"/>
      </c>
      <c r="E21" s="95"/>
      <c r="F21" s="96">
        <f t="shared" si="0"/>
      </c>
    </row>
    <row r="22" spans="1:6" ht="14.25" customHeight="1">
      <c r="A22" s="184"/>
      <c r="B22" s="92"/>
      <c r="C22" s="25"/>
      <c r="D22" s="32">
        <f t="shared" si="1"/>
      </c>
      <c r="E22" s="97"/>
      <c r="F22" s="98">
        <f t="shared" si="0"/>
      </c>
    </row>
    <row r="23" spans="1:6" s="22" customFormat="1" ht="3" customHeight="1">
      <c r="A23" s="180"/>
      <c r="B23" s="188"/>
      <c r="C23" s="77"/>
      <c r="D23" s="50"/>
      <c r="E23" s="52"/>
      <c r="F23" s="55"/>
    </row>
    <row r="24" spans="1:6" s="22" customFormat="1" ht="33" customHeight="1">
      <c r="A24" s="185" t="s">
        <v>63</v>
      </c>
      <c r="B24" s="174" t="s">
        <v>64</v>
      </c>
      <c r="C24" s="146"/>
      <c r="D24" s="58" t="s">
        <v>29</v>
      </c>
      <c r="E24" s="28" t="s">
        <v>24</v>
      </c>
      <c r="F24" s="29" t="s">
        <v>130</v>
      </c>
    </row>
    <row r="25" spans="1:6" s="22" customFormat="1" ht="3" customHeight="1">
      <c r="A25" s="180"/>
      <c r="B25" s="190"/>
      <c r="C25" s="189"/>
      <c r="D25" s="50"/>
      <c r="E25" s="52"/>
      <c r="F25" s="55"/>
    </row>
    <row r="26" spans="1:6" ht="14.25" customHeight="1">
      <c r="A26" s="181"/>
      <c r="B26" s="175"/>
      <c r="C26" s="147"/>
      <c r="D26" s="150"/>
      <c r="E26" s="93"/>
      <c r="F26" s="94">
        <f>IF(E26&gt;0,ROUND(D26*E26,2),"")</f>
      </c>
    </row>
    <row r="27" spans="1:6" ht="14.25" customHeight="1">
      <c r="A27" s="182"/>
      <c r="B27" s="176"/>
      <c r="C27" s="148"/>
      <c r="D27" s="152"/>
      <c r="E27" s="153"/>
      <c r="F27" s="96">
        <f>IF(E27&gt;0,ROUND(D27*E27,2),"")</f>
      </c>
    </row>
    <row r="28" spans="1:6" ht="14.25" customHeight="1">
      <c r="A28" s="182"/>
      <c r="B28" s="176"/>
      <c r="C28" s="148"/>
      <c r="D28" s="152"/>
      <c r="E28" s="153"/>
      <c r="F28" s="96">
        <f>IF(E28&gt;0,ROUND(D28*E28,2),"")</f>
      </c>
    </row>
    <row r="29" spans="1:6" ht="14.25" customHeight="1">
      <c r="A29" s="186"/>
      <c r="B29" s="177"/>
      <c r="C29" s="149"/>
      <c r="D29" s="154"/>
      <c r="E29" s="155"/>
      <c r="F29" s="98">
        <f>IF(E29&gt;0,ROUND(D29*E29,2),"")</f>
      </c>
    </row>
    <row r="30" spans="1:6" s="22" customFormat="1" ht="3" customHeight="1">
      <c r="A30" s="180"/>
      <c r="B30" s="173"/>
      <c r="C30" s="77"/>
      <c r="D30" s="50"/>
      <c r="E30" s="52"/>
      <c r="F30" s="55"/>
    </row>
    <row r="31" spans="1:6" s="22" customFormat="1" ht="33" customHeight="1">
      <c r="A31" s="185" t="s">
        <v>65</v>
      </c>
      <c r="B31" s="174" t="s">
        <v>64</v>
      </c>
      <c r="C31" s="146"/>
      <c r="D31" s="58" t="s">
        <v>29</v>
      </c>
      <c r="E31" s="28" t="s">
        <v>24</v>
      </c>
      <c r="F31" s="29" t="s">
        <v>130</v>
      </c>
    </row>
    <row r="32" spans="1:6" s="22" customFormat="1" ht="3" customHeight="1">
      <c r="A32" s="180"/>
      <c r="B32" s="190"/>
      <c r="C32" s="189"/>
      <c r="D32" s="50"/>
      <c r="E32" s="52"/>
      <c r="F32" s="55"/>
    </row>
    <row r="33" spans="1:6" ht="14.25" customHeight="1">
      <c r="A33" s="181"/>
      <c r="B33" s="175"/>
      <c r="C33" s="147"/>
      <c r="D33" s="150"/>
      <c r="E33" s="151"/>
      <c r="F33" s="94">
        <f>IF(E33&gt;0,ROUND(D33*E33,2),"")</f>
      </c>
    </row>
    <row r="34" spans="1:6" ht="14.25" customHeight="1">
      <c r="A34" s="182"/>
      <c r="B34" s="176"/>
      <c r="C34" s="148"/>
      <c r="D34" s="152">
        <f>IF(C34&gt;0,ROUND(B34*C34,2),"")</f>
      </c>
      <c r="E34" s="153"/>
      <c r="F34" s="96">
        <f>IF(E34&gt;0,ROUND(D34*E34,2),"")</f>
      </c>
    </row>
    <row r="35" spans="1:6" ht="14.25" customHeight="1">
      <c r="A35" s="182"/>
      <c r="B35" s="176"/>
      <c r="C35" s="148"/>
      <c r="D35" s="152">
        <f>IF(C35&gt;0,ROUND(B35*C35,2),"")</f>
      </c>
      <c r="E35" s="153"/>
      <c r="F35" s="96">
        <f>IF(E35&gt;0,ROUND(D35*E35,2),"")</f>
      </c>
    </row>
    <row r="36" spans="1:6" ht="14.25" customHeight="1">
      <c r="A36" s="186"/>
      <c r="B36" s="177"/>
      <c r="C36" s="149"/>
      <c r="D36" s="154">
        <f>IF(C36&gt;0,ROUND(B36*C36,2),"")</f>
      </c>
      <c r="E36" s="155"/>
      <c r="F36" s="98">
        <f>IF(E36&gt;0,ROUND(D36*E36,2),"")</f>
      </c>
    </row>
    <row r="37" spans="1:6" s="22" customFormat="1" ht="3" customHeight="1">
      <c r="A37" s="180"/>
      <c r="B37" s="190"/>
      <c r="C37" s="189"/>
      <c r="D37" s="50"/>
      <c r="E37" s="52"/>
      <c r="F37" s="55"/>
    </row>
    <row r="38" spans="1:6" s="22" customFormat="1" ht="18" customHeight="1" thickBot="1">
      <c r="A38" s="187" t="s">
        <v>66</v>
      </c>
      <c r="B38" s="191"/>
      <c r="C38" s="89"/>
      <c r="D38" s="100">
        <f>SUM(D8:D37)</f>
        <v>0</v>
      </c>
      <c r="E38" s="99"/>
      <c r="F38" s="101">
        <f>SUM(F8:F37)</f>
        <v>0</v>
      </c>
    </row>
    <row r="39" spans="1:2" ht="13.5">
      <c r="A39" s="102"/>
      <c r="B39" s="102"/>
    </row>
  </sheetData>
  <sheetProtection/>
  <printOptions horizontalCentered="1"/>
  <pageMargins left="0.25" right="0.25" top="1" bottom="0.75" header="0.5" footer="0.5"/>
  <pageSetup fitToHeight="1" fitToWidth="1" horizontalDpi="300" verticalDpi="300" orientation="portrait" r:id="rId1"/>
  <headerFooter alignWithMargins="0">
    <oddHeader>&amp;C&amp;"Arial,Bold"&amp;14Housing for Persons with AIDS Program
&amp;12Project Budget Supporting Schedule 4: Occupancy and Equipment</oddHeader>
    <oddFooter xml:space="preserve">&amp;C&amp;"Arial,Bold"&amp;11Contract Attachment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Paso Center for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R. Rioux</dc:creator>
  <cp:keywords/>
  <dc:description/>
  <cp:lastModifiedBy>user1</cp:lastModifiedBy>
  <cp:lastPrinted>2015-10-05T15:38:06Z</cp:lastPrinted>
  <dcterms:created xsi:type="dcterms:W3CDTF">2007-10-09T21:19:22Z</dcterms:created>
  <dcterms:modified xsi:type="dcterms:W3CDTF">2021-08-13T19:47:53Z</dcterms:modified>
  <cp:category/>
  <cp:version/>
  <cp:contentType/>
  <cp:contentStatus/>
</cp:coreProperties>
</file>